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856" activeTab="6"/>
  </bookViews>
  <sheets>
    <sheet name="BUDGET SUMMARY" sheetId="1" r:id="rId1"/>
    <sheet name="A-B" sheetId="2" r:id="rId2"/>
    <sheet name="C-D" sheetId="3" r:id="rId3"/>
    <sheet name="D" sheetId="4" r:id="rId4"/>
    <sheet name="E-F" sheetId="5" r:id="rId5"/>
    <sheet name="G" sheetId="6" r:id="rId6"/>
    <sheet name="H-J" sheetId="7" r:id="rId7"/>
    <sheet name="Indirect Costs" sheetId="8" r:id="rId8"/>
  </sheets>
  <definedNames>
    <definedName name="_xlnm.Print_Area" localSheetId="0">'BUDGET SUMMARY'!$A$1:$D$38</definedName>
    <definedName name="_xlnm.Print_Area" localSheetId="7">'Indirect Costs'!$A$1:$C$14</definedName>
  </definedNames>
  <calcPr fullCalcOnLoad="1"/>
</workbook>
</file>

<file path=xl/sharedStrings.xml><?xml version="1.0" encoding="utf-8"?>
<sst xmlns="http://schemas.openxmlformats.org/spreadsheetml/2006/main" count="251" uniqueCount="139">
  <si>
    <t>Name of Organization</t>
  </si>
  <si>
    <t>(A)  GROSS SALARY</t>
  </si>
  <si>
    <t>(A)</t>
  </si>
  <si>
    <t>(B)  BENEFITS</t>
  </si>
  <si>
    <t>(B)</t>
  </si>
  <si>
    <t>(C)</t>
  </si>
  <si>
    <t>(D)  TRAVEL/TRAINING</t>
  </si>
  <si>
    <t>(D)</t>
  </si>
  <si>
    <t>(E)  EQUIPMENT</t>
  </si>
  <si>
    <t>(E)</t>
  </si>
  <si>
    <t>(F)  SUPPLIES</t>
  </si>
  <si>
    <t>(F)</t>
  </si>
  <si>
    <t>(G)  BUILDING COSTS</t>
  </si>
  <si>
    <t>(G)</t>
  </si>
  <si>
    <t>(H)  TELEPHONE</t>
  </si>
  <si>
    <t>(H)</t>
  </si>
  <si>
    <t>(I)    POSTAGE</t>
  </si>
  <si>
    <t>(I)</t>
  </si>
  <si>
    <t>(J)  OTHER EXPENSES</t>
  </si>
  <si>
    <t>(J)</t>
  </si>
  <si>
    <t>TOTAL</t>
  </si>
  <si>
    <t>(A) &amp; (B)  GROSS SALARY AND BENEFITS</t>
  </si>
  <si>
    <t>(A) &amp; (B)  GROSS SALARY AND BENEFITS (CONTINUED)</t>
  </si>
  <si>
    <t>Name of Employee</t>
  </si>
  <si>
    <r>
      <t xml:space="preserve">Example: </t>
    </r>
    <r>
      <rPr>
        <sz val="10"/>
        <rFont val="Arial"/>
        <family val="2"/>
      </rPr>
      <t xml:space="preserve"> Sue Jones</t>
    </r>
  </si>
  <si>
    <t>Monthly Gross Salary/Wages</t>
  </si>
  <si>
    <t>TOTAL GROSS SALARY TO BE CHARGED TO GRANT</t>
  </si>
  <si>
    <t>Monthly Employer Premium for Life Insurance</t>
  </si>
  <si>
    <t>Monthly Premium for Life Insurance</t>
  </si>
  <si>
    <t>Monthly Employer Premium for Disability Insurance</t>
  </si>
  <si>
    <t>Monthly Premium for Disability Insurance</t>
  </si>
  <si>
    <t>Total Monthly Employer Premiums</t>
  </si>
  <si>
    <t>Total Monthly Premiums</t>
  </si>
  <si>
    <t>FICA (Social Security/Medicare)</t>
  </si>
  <si>
    <t>Workers Compensation</t>
  </si>
  <si>
    <t>Employer Pension Contribution</t>
  </si>
  <si>
    <t>State Unemployment</t>
  </si>
  <si>
    <t>TOTAL BENEFITS TO BE CHARGED TO GRANT</t>
  </si>
  <si>
    <t># of Days</t>
  </si>
  <si>
    <t>Amount</t>
  </si>
  <si>
    <t>(C) TOTAL</t>
  </si>
  <si>
    <t>(D1)  LOCAL TRAVEL</t>
  </si>
  <si>
    <t># of miles</t>
  </si>
  <si>
    <t>Mileage Expense (# of miles X mileage reimbursement rate)</t>
  </si>
  <si>
    <t>Gas Expense</t>
  </si>
  <si>
    <t>LOCAL TRAVEL TOTAL</t>
  </si>
  <si>
    <t>(D2)  LONG DISTANCE TRAVEL/TRAINING</t>
  </si>
  <si>
    <t>(D2)  LONG DISTANCE TRAVEL/TRAINING (CONTINUED)</t>
  </si>
  <si>
    <t>Location of Event</t>
  </si>
  <si>
    <t>Dates of Travel</t>
  </si>
  <si>
    <t>Airfare</t>
  </si>
  <si>
    <t>Federal Per Diem Rates</t>
  </si>
  <si>
    <t>Hotel</t>
  </si>
  <si>
    <t>Meals</t>
  </si>
  <si>
    <t>Registration Fees</t>
  </si>
  <si>
    <t>Automobile Travel (# of miles X mileage reimbursement rate)</t>
  </si>
  <si>
    <t>Total</t>
  </si>
  <si>
    <t>Long Distance/Training Total</t>
  </si>
  <si>
    <t>(D) TOTAL OF LOCAL AND LONG DISTANCE TRAVEL/TRAINING (D1 + D2)</t>
  </si>
  <si>
    <t>(E)  EQUIPMENT/SOFTWARE</t>
  </si>
  <si>
    <t>(E) TOTAL</t>
  </si>
  <si>
    <t>(F) TOTAL</t>
  </si>
  <si>
    <t>Utilities</t>
  </si>
  <si>
    <t>Insurance</t>
  </si>
  <si>
    <t>Janitorial Services</t>
  </si>
  <si>
    <t>Supplies</t>
  </si>
  <si>
    <t>Other</t>
  </si>
  <si>
    <t>(G) TOTAL</t>
  </si>
  <si>
    <t>Internet</t>
  </si>
  <si>
    <t>(H) TOTAL</t>
  </si>
  <si>
    <t>(I)  POSTAGE</t>
  </si>
  <si>
    <t>(I) TOTAL</t>
  </si>
  <si>
    <t>(J)  OTHER</t>
  </si>
  <si>
    <t>(J) TOTAL</t>
  </si>
  <si>
    <t># of Months Charged</t>
  </si>
  <si>
    <t xml:space="preserve">Example:  Phone expense </t>
  </si>
  <si>
    <t>% of Service Used for Grant Initiative</t>
  </si>
  <si>
    <t>% of Supplies Used for Grant Initiative</t>
  </si>
  <si>
    <t>% of Expense Used for Grant Initiative</t>
  </si>
  <si>
    <t xml:space="preserve">Any individual item over $500 must be listed separately. </t>
  </si>
  <si>
    <t>Any individual item over $500 must be listed separately.</t>
  </si>
  <si>
    <t>Repairs</t>
  </si>
  <si>
    <t>Example:  Electric</t>
  </si>
  <si>
    <t>(C)  CONTRACTED/CONSULTING SERVICES</t>
  </si>
  <si>
    <r>
      <t>NOTE:</t>
    </r>
    <r>
      <rPr>
        <i/>
        <sz val="10"/>
        <color indexed="8"/>
        <rFont val="Arial"/>
        <family val="2"/>
      </rPr>
      <t xml:space="preserve">  This line item includes expenses such as accountants, bookkeepers, consultants, and other contracted services.  </t>
    </r>
  </si>
  <si>
    <r>
      <t xml:space="preserve">obtained via the website </t>
    </r>
    <r>
      <rPr>
        <b/>
        <i/>
        <sz val="10"/>
        <rFont val="Arial"/>
        <family val="2"/>
      </rPr>
      <t>www.gsa.gov</t>
    </r>
  </si>
  <si>
    <r>
      <t xml:space="preserve">NOTE: </t>
    </r>
    <r>
      <rPr>
        <b/>
        <sz val="10"/>
        <rFont val="Arial"/>
        <family val="0"/>
      </rPr>
      <t xml:space="preserve"> </t>
    </r>
    <r>
      <rPr>
        <i/>
        <sz val="10"/>
        <rFont val="Arial"/>
        <family val="2"/>
      </rPr>
      <t>Any repairs which increase property value are not allowed.  The maximum allowable is $1,000 per individual repair.</t>
    </r>
  </si>
  <si>
    <t>Other (please specify):</t>
  </si>
  <si>
    <t># of Months Position will be Charged to Grant</t>
  </si>
  <si>
    <t>% of Salary/Benefits to be Charged to Grant</t>
  </si>
  <si>
    <t>Total of Monthly Premiums to be Charged to Grant</t>
  </si>
  <si>
    <t>Services Provided</t>
  </si>
  <si>
    <t>Purpose of Travel / Name of Workshop</t>
  </si>
  <si>
    <t>Taxi/Transportation</t>
  </si>
  <si>
    <t>Employee Name / Position</t>
  </si>
  <si>
    <t>Detailed Description of Equipment/Software to be Purchased</t>
  </si>
  <si>
    <t>Amount to be Charged to Grant (Est. Cost X % of Use)</t>
  </si>
  <si>
    <t>Detailed Description of Supplies to be Purchased</t>
  </si>
  <si>
    <t>Detailed Description of Building Costs</t>
  </si>
  <si>
    <t>Detailed Description of Telephone Costs</t>
  </si>
  <si>
    <t>Regular Phone Line(s)</t>
  </si>
  <si>
    <t>Detailed Description of Postage Expenses</t>
  </si>
  <si>
    <t>Detailed Description of Purchases/Expenses</t>
  </si>
  <si>
    <t>Estimated Cost of Item to be Purchased</t>
  </si>
  <si>
    <t>% of Time Item Will be Used for Grant Initiative</t>
  </si>
  <si>
    <t>Monthly Employer Premium for Health/Dental/Vision Insurance</t>
  </si>
  <si>
    <t>Monthly Premium for Health/Dental/Vision Insurance</t>
  </si>
  <si>
    <t>Mentoring Program Coordinator</t>
  </si>
  <si>
    <t>Example:  Supplies for Mentoring Programs</t>
  </si>
  <si>
    <t>Example:  Stamps for Mentoring Recruitment Materials</t>
  </si>
  <si>
    <t>Example:  Background Checks on Mentors</t>
  </si>
  <si>
    <t>Example:  Mentor Screening Service</t>
  </si>
  <si>
    <t>Example:  Tracking Software for Mentoring Program</t>
  </si>
  <si>
    <t xml:space="preserve">Purpose of Travel: </t>
  </si>
  <si>
    <r>
      <t xml:space="preserve">When charging expenses to the Building Costs line item, you </t>
    </r>
    <r>
      <rPr>
        <b/>
        <u val="single"/>
        <sz val="10"/>
        <rFont val="Arial"/>
        <family val="2"/>
      </rPr>
      <t>MUST</t>
    </r>
    <r>
      <rPr>
        <b/>
        <sz val="10"/>
        <rFont val="Arial"/>
        <family val="0"/>
      </rPr>
      <t xml:space="preserve"> justify how the percentage(s) of building costs charged to the grant relates solely to meeting the specific objectives of the grant.  </t>
    </r>
    <r>
      <rPr>
        <b/>
        <i/>
        <sz val="10"/>
        <rFont val="Arial"/>
        <family val="2"/>
      </rPr>
      <t xml:space="preserve">Example justifications:  50 youth mentored divided by 1000 total registered members = 5% --OR-- space used for mentoring program is 7% of total building space.  </t>
    </r>
    <r>
      <rPr>
        <b/>
        <sz val="10"/>
        <rFont val="Arial"/>
        <family val="2"/>
      </rPr>
      <t xml:space="preserve">Please note that building costs charged to Mentoring Implementation grants may be restricted pending proper justification.  </t>
    </r>
  </si>
  <si>
    <t>Mileage Reimbursement Rate (cannot exceed the Federal mileage rate)</t>
  </si>
  <si>
    <r>
      <t xml:space="preserve">NOTE: </t>
    </r>
    <r>
      <rPr>
        <i/>
        <sz val="10"/>
        <rFont val="Arial"/>
        <family val="2"/>
      </rPr>
      <t xml:space="preserve"> Hotel, meal, and mileage expenses must not exceed the Federal rates.  Federal per diem and mileage rates may be </t>
    </r>
  </si>
  <si>
    <r>
      <t>NOTE:</t>
    </r>
    <r>
      <rPr>
        <sz val="10"/>
        <rFont val="Arial"/>
        <family val="2"/>
      </rPr>
      <t xml:space="preserve">  </t>
    </r>
    <r>
      <rPr>
        <i/>
        <sz val="10"/>
        <rFont val="Arial"/>
        <family val="2"/>
      </rPr>
      <t xml:space="preserve">Hotel, meal, and mileage expenses must not exceed the Federal rates.  Federal per diem and mileage rates may be </t>
    </r>
  </si>
  <si>
    <t>mileage reimbursement rate (cannot exceed the Federal mileage rate)</t>
  </si>
  <si>
    <t>DIRECT COSTS</t>
  </si>
  <si>
    <t>SUBTOTAL</t>
  </si>
  <si>
    <t>INDIRECT COSTS</t>
  </si>
  <si>
    <t xml:space="preserve">The methodology you elect to proceed with in charging or not charging indirect costs to this grant must be used consistently for all of your federal awards, if applicable. </t>
  </si>
  <si>
    <t>IMPORTANT NOTES</t>
  </si>
  <si>
    <t xml:space="preserve">Grant expenses may not be charged as both direct and indirect costs.  If indirect costs are being charged to this grant, administrative and building costs expenses in other line items may not be allowable.  </t>
  </si>
  <si>
    <t>Ex:  10%</t>
  </si>
  <si>
    <t>If you elect to charge indirect costs to the grant, please enter the indirect cost rate percentage here (current negotiated indirect cost rate or de minimis rate of 10% of modified total direct directs) ------------------&gt;</t>
  </si>
  <si>
    <t xml:space="preserve">Indirect costs may be charged using your organization’s current negotiated indirect cost rate.  Please check here if you have a current negotiated indirect cost rate and you elect to charge indirect costs to this grant.  You must enter the rate below and include verification of that rate with this budget; the documentation should include the name of the approving agency, the effective date, and the current negotiated indirect cost rate.  </t>
  </si>
  <si>
    <r>
      <t xml:space="preserve">If you have </t>
    </r>
    <r>
      <rPr>
        <u val="single"/>
        <sz val="10"/>
        <rFont val="Arial"/>
        <family val="2"/>
      </rPr>
      <t>never</t>
    </r>
    <r>
      <rPr>
        <sz val="10"/>
        <rFont val="Arial"/>
        <family val="2"/>
      </rPr>
      <t xml:space="preserve"> had a negotiated indirect cost rate, you may elect to charge a de minimis rate of 10% of modified total direct costs and the de minimis rate may be used indefinitely.  Please check here if you have never had a negotiated indirect cost rate and you elect to charge the de minimis rate of 10% of modified total direct costs to this grant.  You must enter the 10% rate below; no additional documentation is necessary.  (Please note that Indian Tribes that receive more than $35 million in direct Federal funding may not use the de minimis rate.)</t>
    </r>
  </si>
  <si>
    <t>You may elect not to charge indirect costs to the grant.  Please check here if you elect not to charge indirect costs to this grant.  You should not enter any rate information below.</t>
  </si>
  <si>
    <t>Please Note:  Do not enter totals directly on this page of the budget.  Enter budget detail using the tabs A-J and Indirect Costs at the bottom of the page; totals will automatically populate to this page.</t>
  </si>
  <si>
    <t>Cellular Phone(s)</t>
  </si>
  <si>
    <r>
      <t xml:space="preserve">Indirect costs may be charged to this grant but must be in accordance with the OMB's Uniform Administrative Requirements, Cost Principles, and Audit Requirements in 2 CFR Part 200.  Please select </t>
    </r>
    <r>
      <rPr>
        <b/>
        <u val="single"/>
        <sz val="10"/>
        <rFont val="Arial"/>
        <family val="2"/>
      </rPr>
      <t>one</t>
    </r>
    <r>
      <rPr>
        <b/>
        <sz val="10"/>
        <rFont val="Arial"/>
        <family val="2"/>
      </rPr>
      <t xml:space="preserve"> of the following options below.  </t>
    </r>
  </si>
  <si>
    <r>
      <t xml:space="preserve">Position </t>
    </r>
    <r>
      <rPr>
        <i/>
        <sz val="8"/>
        <rFont val="Arial"/>
        <family val="2"/>
      </rPr>
      <t>(Each position charged to the grant must have employment eligibility verification completed and documentation retained.)</t>
    </r>
  </si>
  <si>
    <t>Any individual item over $500 must be listed separately.  Please refer to Equipment/Software Purchase Guidelines.</t>
  </si>
  <si>
    <t>Non-Profit Proposed Budget</t>
  </si>
  <si>
    <t xml:space="preserve">ARPA Youth Development and </t>
  </si>
  <si>
    <t>Violence Prevention Programming For Under Served Youth 2024</t>
  </si>
  <si>
    <t xml:space="preserv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</si>
</sst>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00"/>
    <numFmt numFmtId="166" formatCode="0.000%"/>
    <numFmt numFmtId="167" formatCode="0.0000%"/>
    <numFmt numFmtId="168" formatCode="&quot;$&quot;#,##0.0000"/>
    <numFmt numFmtId="169" formatCode="0.0"/>
    <numFmt numFmtId="170" formatCode="&quot;$&quot;#,##0.000"/>
    <numFmt numFmtId="171" formatCode="0.000"/>
    <numFmt numFmtId="172" formatCode="0.0000"/>
    <numFmt numFmtId="173" formatCode="&quot;$&quot;#,##0.0"/>
    <numFmt numFmtId="174" formatCode="&quot;$&quot;#,##0"/>
    <numFmt numFmtId="175" formatCode="&quot;Yes&quot;;&quot;Yes&quot;;&quot;No&quot;"/>
    <numFmt numFmtId="176" formatCode="&quot;True&quot;;&quot;True&quot;;&quot;False&quot;"/>
    <numFmt numFmtId="177" formatCode="&quot;On&quot;;&quot;On&quot;;&quot;Off&quot;"/>
    <numFmt numFmtId="178" formatCode="[$€-2]\ #,##0.00_);[Red]\([$€-2]\ #,##0.00\)"/>
  </numFmts>
  <fonts count="55">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1"/>
      <name val="Arial"/>
      <family val="0"/>
    </font>
    <font>
      <sz val="11"/>
      <name val="Arial"/>
      <family val="2"/>
    </font>
    <font>
      <b/>
      <sz val="14"/>
      <name val="Arial"/>
      <family val="2"/>
    </font>
    <font>
      <b/>
      <u val="single"/>
      <sz val="10"/>
      <name val="Arial"/>
      <family val="2"/>
    </font>
    <font>
      <b/>
      <sz val="16"/>
      <name val="Arial"/>
      <family val="0"/>
    </font>
    <font>
      <u val="single"/>
      <sz val="10"/>
      <color indexed="12"/>
      <name val="Arial"/>
      <family val="0"/>
    </font>
    <font>
      <u val="single"/>
      <sz val="10"/>
      <color indexed="36"/>
      <name val="Arial"/>
      <family val="0"/>
    </font>
    <font>
      <b/>
      <i/>
      <sz val="10"/>
      <color indexed="8"/>
      <name val="Arial"/>
      <family val="2"/>
    </font>
    <font>
      <i/>
      <sz val="10"/>
      <color indexed="8"/>
      <name val="Arial"/>
      <family val="2"/>
    </font>
    <font>
      <b/>
      <i/>
      <sz val="14"/>
      <name val="Arial"/>
      <family val="2"/>
    </font>
    <font>
      <b/>
      <sz val="14"/>
      <color indexed="10"/>
      <name val="Arial"/>
      <family val="2"/>
    </font>
    <font>
      <u val="single"/>
      <sz val="10"/>
      <name val="Arial"/>
      <family val="2"/>
    </font>
    <font>
      <sz val="9"/>
      <name val="Arial"/>
      <family val="2"/>
    </font>
    <font>
      <sz val="8"/>
      <name val="Segoe UI"/>
      <family val="2"/>
    </font>
    <font>
      <b/>
      <i/>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gColor indexed="22"/>
      </patternFill>
    </fill>
    <fill>
      <patternFill patternType="solid">
        <fgColor indexed="65"/>
        <bgColor indexed="64"/>
      </patternFill>
    </fill>
    <fill>
      <patternFill patternType="solid">
        <fgColor theme="0" tint="-0.1499900072813034"/>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uble"/>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color indexed="63"/>
      </bottom>
    </border>
    <border>
      <left>
        <color indexed="63"/>
      </left>
      <right style="double"/>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8">
    <xf numFmtId="0" fontId="0" fillId="0" borderId="0" xfId="0" applyAlignment="1">
      <alignment/>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xf>
    <xf numFmtId="0" fontId="7" fillId="0" borderId="0" xfId="0" applyFont="1" applyAlignment="1">
      <alignment horizontal="left"/>
    </xf>
    <xf numFmtId="0" fontId="4" fillId="0" borderId="0" xfId="0" applyFont="1" applyAlignment="1">
      <alignment/>
    </xf>
    <xf numFmtId="0" fontId="1" fillId="0" borderId="0" xfId="0" applyFont="1" applyAlignment="1">
      <alignment horizontal="right"/>
    </xf>
    <xf numFmtId="0" fontId="4" fillId="0" borderId="0" xfId="0" applyFont="1" applyAlignment="1">
      <alignment horizontal="right"/>
    </xf>
    <xf numFmtId="0" fontId="5" fillId="0" borderId="0" xfId="0" applyFont="1" applyBorder="1" applyAlignment="1">
      <alignment/>
    </xf>
    <xf numFmtId="0" fontId="8" fillId="0" borderId="0" xfId="0" applyFont="1" applyAlignment="1">
      <alignment horizontal="centerContinuous"/>
    </xf>
    <xf numFmtId="0" fontId="0" fillId="0" borderId="0" xfId="0" applyAlignment="1">
      <alignment horizontal="centerContinuous"/>
    </xf>
    <xf numFmtId="0" fontId="8" fillId="0" borderId="0" xfId="0" applyFont="1" applyAlignment="1">
      <alignment/>
    </xf>
    <xf numFmtId="0" fontId="0" fillId="0" borderId="0" xfId="0" applyBorder="1" applyAlignment="1">
      <alignment/>
    </xf>
    <xf numFmtId="0" fontId="1" fillId="0" borderId="0" xfId="0" applyFont="1" applyAlignment="1">
      <alignment horizontal="left"/>
    </xf>
    <xf numFmtId="0" fontId="0" fillId="0" borderId="0" xfId="0" applyAlignment="1">
      <alignment horizontal="left"/>
    </xf>
    <xf numFmtId="4" fontId="0" fillId="0" borderId="0" xfId="0" applyNumberFormat="1" applyAlignment="1">
      <alignment/>
    </xf>
    <xf numFmtId="0" fontId="1" fillId="0" borderId="0" xfId="0" applyFont="1" applyBorder="1" applyAlignment="1">
      <alignment horizontal="right"/>
    </xf>
    <xf numFmtId="0" fontId="0" fillId="0" borderId="0" xfId="0" applyFont="1" applyAlignment="1">
      <alignment/>
    </xf>
    <xf numFmtId="0" fontId="1" fillId="0" borderId="0" xfId="0" applyFont="1" applyAlignment="1">
      <alignment horizontal="right"/>
    </xf>
    <xf numFmtId="0" fontId="0" fillId="0" borderId="10" xfId="0" applyBorder="1" applyAlignment="1">
      <alignment/>
    </xf>
    <xf numFmtId="0" fontId="4" fillId="0" borderId="0" xfId="0" applyFont="1" applyAlignment="1">
      <alignment horizontal="centerContinuous"/>
    </xf>
    <xf numFmtId="165" fontId="0" fillId="0" borderId="11" xfId="0" applyNumberFormat="1" applyBorder="1" applyAlignment="1">
      <alignment/>
    </xf>
    <xf numFmtId="165" fontId="4" fillId="0" borderId="11" xfId="0" applyNumberFormat="1" applyFont="1" applyBorder="1" applyAlignment="1">
      <alignment/>
    </xf>
    <xf numFmtId="0" fontId="0" fillId="0" borderId="0" xfId="0" applyBorder="1" applyAlignment="1">
      <alignment horizontal="right"/>
    </xf>
    <xf numFmtId="0" fontId="0" fillId="0" borderId="12" xfId="0" applyBorder="1" applyAlignment="1">
      <alignment/>
    </xf>
    <xf numFmtId="0" fontId="7" fillId="0" borderId="0" xfId="0" applyFont="1" applyAlignment="1">
      <alignment/>
    </xf>
    <xf numFmtId="0" fontId="1" fillId="0" borderId="0" xfId="0" applyFont="1" applyAlignment="1">
      <alignment horizontal="left"/>
    </xf>
    <xf numFmtId="165" fontId="0" fillId="0" borderId="13" xfId="0" applyNumberFormat="1" applyBorder="1" applyAlignment="1">
      <alignment/>
    </xf>
    <xf numFmtId="165" fontId="0" fillId="0" borderId="11" xfId="0" applyNumberFormat="1" applyFont="1" applyBorder="1" applyAlignment="1">
      <alignment/>
    </xf>
    <xf numFmtId="165" fontId="1" fillId="0" borderId="0" xfId="0" applyNumberFormat="1" applyFont="1" applyBorder="1" applyAlignment="1">
      <alignment horizontal="right"/>
    </xf>
    <xf numFmtId="0" fontId="1" fillId="0" borderId="0" xfId="0" applyFont="1" applyAlignment="1">
      <alignment/>
    </xf>
    <xf numFmtId="0" fontId="1" fillId="0" borderId="0" xfId="0" applyFont="1" applyAlignment="1">
      <alignment wrapText="1"/>
    </xf>
    <xf numFmtId="0" fontId="1" fillId="0" borderId="0" xfId="0" applyFont="1" applyBorder="1" applyAlignment="1">
      <alignment/>
    </xf>
    <xf numFmtId="0" fontId="1" fillId="0" borderId="12" xfId="0" applyFont="1" applyBorder="1" applyAlignment="1">
      <alignment/>
    </xf>
    <xf numFmtId="0" fontId="1" fillId="0" borderId="10" xfId="0" applyFont="1" applyBorder="1" applyAlignment="1">
      <alignment/>
    </xf>
    <xf numFmtId="0" fontId="6" fillId="0" borderId="14" xfId="0" applyFont="1" applyBorder="1" applyAlignment="1" applyProtection="1">
      <alignment/>
      <protection locked="0"/>
    </xf>
    <xf numFmtId="0" fontId="7" fillId="0" borderId="0" xfId="0" applyFont="1" applyAlignment="1" applyProtection="1">
      <alignment/>
      <protection locked="0"/>
    </xf>
    <xf numFmtId="0" fontId="0" fillId="0" borderId="11" xfId="0" applyBorder="1" applyAlignment="1" applyProtection="1">
      <alignment/>
      <protection locked="0"/>
    </xf>
    <xf numFmtId="165" fontId="0" fillId="0" borderId="11" xfId="0" applyNumberFormat="1" applyBorder="1" applyAlignment="1" applyProtection="1">
      <alignment/>
      <protection locked="0"/>
    </xf>
    <xf numFmtId="0" fontId="0" fillId="0" borderId="11" xfId="0" applyFont="1" applyBorder="1" applyAlignment="1" applyProtection="1">
      <alignment/>
      <protection locked="0"/>
    </xf>
    <xf numFmtId="10" fontId="0" fillId="0" borderId="11" xfId="0" applyNumberFormat="1" applyBorder="1" applyAlignment="1" applyProtection="1">
      <alignment/>
      <protection locked="0"/>
    </xf>
    <xf numFmtId="0" fontId="0" fillId="0" borderId="15" xfId="0" applyBorder="1" applyAlignment="1" applyProtection="1">
      <alignment/>
      <protection locked="0"/>
    </xf>
    <xf numFmtId="0" fontId="0" fillId="0" borderId="13" xfId="0" applyBorder="1" applyAlignment="1">
      <alignment/>
    </xf>
    <xf numFmtId="0" fontId="0" fillId="0" borderId="13" xfId="0" applyBorder="1" applyAlignment="1" applyProtection="1">
      <alignment/>
      <protection locked="0"/>
    </xf>
    <xf numFmtId="0" fontId="0" fillId="0" borderId="10" xfId="0" applyBorder="1" applyAlignment="1" applyProtection="1">
      <alignment/>
      <protection locked="0"/>
    </xf>
    <xf numFmtId="0" fontId="1" fillId="0" borderId="14" xfId="0" applyFont="1" applyBorder="1" applyAlignment="1">
      <alignment/>
    </xf>
    <xf numFmtId="0" fontId="0" fillId="0" borderId="14" xfId="0" applyBorder="1" applyAlignment="1">
      <alignment/>
    </xf>
    <xf numFmtId="0" fontId="10" fillId="0" borderId="0" xfId="0" applyFont="1" applyAlignment="1">
      <alignment horizontal="centerContinuous"/>
    </xf>
    <xf numFmtId="0" fontId="8" fillId="0" borderId="0" xfId="0" applyFont="1" applyAlignment="1">
      <alignment horizontal="centerContinuous"/>
    </xf>
    <xf numFmtId="0" fontId="5" fillId="0" borderId="0" xfId="0" applyFont="1" applyAlignment="1">
      <alignment horizontal="left"/>
    </xf>
    <xf numFmtId="0" fontId="4" fillId="0" borderId="0" xfId="0" applyFont="1" applyAlignment="1">
      <alignment/>
    </xf>
    <xf numFmtId="165" fontId="4" fillId="0" borderId="11" xfId="0" applyNumberFormat="1" applyFont="1" applyBorder="1" applyAlignment="1">
      <alignment/>
    </xf>
    <xf numFmtId="0" fontId="0" fillId="0" borderId="15" xfId="0" applyFont="1" applyBorder="1" applyAlignment="1">
      <alignment/>
    </xf>
    <xf numFmtId="0" fontId="0" fillId="0" borderId="15" xfId="0" applyFont="1" applyBorder="1" applyAlignment="1">
      <alignment/>
    </xf>
    <xf numFmtId="165" fontId="0" fillId="0" borderId="11" xfId="0" applyNumberFormat="1" applyFont="1" applyBorder="1" applyAlignment="1" applyProtection="1">
      <alignment wrapText="1"/>
      <protection locked="0"/>
    </xf>
    <xf numFmtId="165" fontId="0" fillId="0" borderId="11" xfId="0" applyNumberFormat="1" applyFont="1" applyBorder="1" applyAlignment="1" applyProtection="1">
      <alignment/>
      <protection locked="0"/>
    </xf>
    <xf numFmtId="165" fontId="0" fillId="0" borderId="11" xfId="0" applyNumberFormat="1" applyFont="1" applyBorder="1" applyAlignment="1" applyProtection="1">
      <alignment horizontal="right" wrapText="1"/>
      <protection locked="0"/>
    </xf>
    <xf numFmtId="0" fontId="0" fillId="0" borderId="0" xfId="0" applyFont="1" applyAlignment="1">
      <alignment/>
    </xf>
    <xf numFmtId="10" fontId="0" fillId="0" borderId="13" xfId="0" applyNumberFormat="1" applyFont="1" applyFill="1" applyBorder="1" applyAlignment="1" applyProtection="1">
      <alignment horizontal="right" wrapText="1"/>
      <protection locked="0"/>
    </xf>
    <xf numFmtId="0" fontId="0" fillId="0" borderId="15" xfId="0" applyFont="1" applyBorder="1" applyAlignment="1">
      <alignment wrapText="1"/>
    </xf>
    <xf numFmtId="165" fontId="0" fillId="0" borderId="11" xfId="0" applyNumberFormat="1" applyFont="1" applyBorder="1" applyAlignment="1" applyProtection="1">
      <alignment/>
      <protection/>
    </xf>
    <xf numFmtId="167" fontId="0" fillId="0" borderId="13" xfId="0" applyNumberFormat="1" applyFont="1" applyBorder="1" applyAlignment="1" applyProtection="1">
      <alignment horizontal="right"/>
      <protection locked="0"/>
    </xf>
    <xf numFmtId="167" fontId="0" fillId="0" borderId="13" xfId="59" applyNumberFormat="1" applyFont="1" applyBorder="1" applyAlignment="1" applyProtection="1">
      <alignment horizontal="right"/>
      <protection locked="0"/>
    </xf>
    <xf numFmtId="165" fontId="1" fillId="0" borderId="11" xfId="0" applyNumberFormat="1" applyFont="1" applyBorder="1" applyAlignment="1">
      <alignment/>
    </xf>
    <xf numFmtId="7" fontId="0" fillId="0" borderId="13" xfId="44" applyNumberFormat="1" applyFont="1" applyBorder="1" applyAlignment="1">
      <alignment/>
    </xf>
    <xf numFmtId="0" fontId="0" fillId="0" borderId="11" xfId="0" applyFont="1" applyBorder="1" applyAlignment="1">
      <alignment/>
    </xf>
    <xf numFmtId="165" fontId="0" fillId="0" borderId="0" xfId="0" applyNumberFormat="1" applyFont="1" applyBorder="1" applyAlignment="1">
      <alignment/>
    </xf>
    <xf numFmtId="0" fontId="4" fillId="0" borderId="0" xfId="0" applyFont="1" applyAlignment="1">
      <alignment horizontal="centerContinuous"/>
    </xf>
    <xf numFmtId="0" fontId="1" fillId="0" borderId="0" xfId="0" applyFont="1" applyAlignment="1">
      <alignment wrapText="1"/>
    </xf>
    <xf numFmtId="165" fontId="0" fillId="0" borderId="11" xfId="0" applyNumberFormat="1" applyFont="1" applyBorder="1" applyAlignment="1" applyProtection="1">
      <alignment horizontal="right"/>
      <protection locked="0"/>
    </xf>
    <xf numFmtId="0" fontId="0" fillId="0" borderId="10" xfId="0" applyFont="1" applyBorder="1" applyAlignment="1">
      <alignment/>
    </xf>
    <xf numFmtId="0" fontId="0" fillId="0" borderId="11" xfId="0" applyFont="1" applyBorder="1" applyAlignment="1" applyProtection="1">
      <alignment/>
      <protection locked="0"/>
    </xf>
    <xf numFmtId="0" fontId="0"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5" fillId="0" borderId="12" xfId="0" applyFont="1" applyBorder="1" applyAlignment="1">
      <alignment horizontal="left"/>
    </xf>
    <xf numFmtId="0" fontId="7" fillId="0" borderId="0" xfId="0" applyFont="1" applyBorder="1" applyAlignment="1">
      <alignment horizontal="left"/>
    </xf>
    <xf numFmtId="0" fontId="4" fillId="0" borderId="0" xfId="0" applyFont="1" applyAlignment="1">
      <alignment horizontal="left"/>
    </xf>
    <xf numFmtId="4" fontId="0" fillId="0" borderId="13" xfId="0" applyNumberFormat="1" applyFont="1" applyBorder="1" applyAlignment="1" applyProtection="1">
      <alignment wrapText="1"/>
      <protection locked="0"/>
    </xf>
    <xf numFmtId="4" fontId="0" fillId="0" borderId="13" xfId="0" applyNumberFormat="1" applyFont="1" applyBorder="1" applyAlignment="1" applyProtection="1">
      <alignment/>
      <protection locked="0"/>
    </xf>
    <xf numFmtId="4" fontId="0" fillId="0" borderId="13" xfId="0" applyNumberFormat="1" applyFont="1" applyBorder="1" applyAlignment="1" applyProtection="1">
      <alignment horizontal="right" wrapText="1"/>
      <protection locked="0"/>
    </xf>
    <xf numFmtId="0" fontId="1" fillId="0" borderId="15" xfId="0" applyFont="1" applyBorder="1" applyAlignment="1">
      <alignment wrapText="1"/>
    </xf>
    <xf numFmtId="7" fontId="1" fillId="0" borderId="15" xfId="44" applyNumberFormat="1" applyFont="1" applyBorder="1" applyAlignment="1">
      <alignment horizontal="left"/>
    </xf>
    <xf numFmtId="165" fontId="1" fillId="0" borderId="15" xfId="0" applyNumberFormat="1" applyFont="1" applyBorder="1" applyAlignment="1">
      <alignment horizontal="left"/>
    </xf>
    <xf numFmtId="0" fontId="0" fillId="0" borderId="11" xfId="0" applyFont="1" applyBorder="1" applyAlignment="1">
      <alignment/>
    </xf>
    <xf numFmtId="0" fontId="0" fillId="0" borderId="11" xfId="0" applyFont="1" applyBorder="1" applyAlignment="1">
      <alignment wrapText="1"/>
    </xf>
    <xf numFmtId="167" fontId="0" fillId="0" borderId="11" xfId="0" applyNumberFormat="1" applyFont="1" applyBorder="1" applyAlignment="1" applyProtection="1">
      <alignment wrapText="1"/>
      <protection locked="0"/>
    </xf>
    <xf numFmtId="0" fontId="4" fillId="0" borderId="0" xfId="0" applyFont="1" applyAlignment="1">
      <alignment horizontal="centerContinuous" vertical="center"/>
    </xf>
    <xf numFmtId="0" fontId="5" fillId="0" borderId="0" xfId="0" applyFont="1" applyAlignment="1">
      <alignment horizontal="centerContinuous" vertical="center"/>
    </xf>
    <xf numFmtId="165" fontId="1" fillId="0" borderId="11" xfId="0" applyNumberFormat="1" applyFont="1" applyBorder="1" applyAlignment="1">
      <alignment/>
    </xf>
    <xf numFmtId="0" fontId="0" fillId="0" borderId="0" xfId="0" applyFont="1" applyAlignment="1">
      <alignment horizontal="left"/>
    </xf>
    <xf numFmtId="165" fontId="0" fillId="0" borderId="0" xfId="0" applyNumberFormat="1" applyFont="1" applyBorder="1" applyAlignment="1" applyProtection="1">
      <alignment/>
      <protection locked="0"/>
    </xf>
    <xf numFmtId="4" fontId="5" fillId="0" borderId="0" xfId="0" applyNumberFormat="1" applyFont="1" applyBorder="1" applyAlignment="1">
      <alignment horizontal="centerContinuous"/>
    </xf>
    <xf numFmtId="0" fontId="1" fillId="0" borderId="0" xfId="0" applyFont="1" applyBorder="1" applyAlignment="1">
      <alignment horizontal="right"/>
    </xf>
    <xf numFmtId="4" fontId="0" fillId="0" borderId="14" xfId="0" applyNumberFormat="1" applyFont="1" applyBorder="1" applyAlignment="1" applyProtection="1">
      <alignment/>
      <protection locked="0"/>
    </xf>
    <xf numFmtId="4" fontId="0" fillId="0" borderId="0" xfId="0" applyNumberFormat="1" applyFont="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xf>
    <xf numFmtId="4" fontId="0" fillId="0" borderId="0" xfId="0" applyNumberFormat="1" applyFont="1" applyBorder="1" applyAlignment="1">
      <alignment/>
    </xf>
    <xf numFmtId="0" fontId="0" fillId="0" borderId="11" xfId="0" applyFont="1" applyBorder="1" applyAlignment="1">
      <alignment horizontal="left"/>
    </xf>
    <xf numFmtId="0" fontId="0" fillId="0" borderId="11" xfId="0" applyFont="1" applyBorder="1" applyAlignment="1">
      <alignment horizontal="left" wrapText="1"/>
    </xf>
    <xf numFmtId="165" fontId="1" fillId="0" borderId="0" xfId="0" applyNumberFormat="1" applyFont="1" applyBorder="1" applyAlignment="1">
      <alignment/>
    </xf>
    <xf numFmtId="0" fontId="1" fillId="0" borderId="0" xfId="0" applyFont="1" applyBorder="1" applyAlignment="1">
      <alignment horizontal="left"/>
    </xf>
    <xf numFmtId="165" fontId="0" fillId="0" borderId="12" xfId="0" applyNumberFormat="1" applyFont="1" applyBorder="1" applyAlignment="1">
      <alignment/>
    </xf>
    <xf numFmtId="0" fontId="0" fillId="0" borderId="11" xfId="0" applyBorder="1" applyAlignment="1" applyProtection="1">
      <alignment horizontal="center"/>
      <protection locked="0"/>
    </xf>
    <xf numFmtId="4" fontId="0" fillId="0" borderId="0" xfId="0" applyNumberFormat="1" applyFont="1" applyBorder="1" applyAlignment="1" applyProtection="1">
      <alignment/>
      <protection locked="0"/>
    </xf>
    <xf numFmtId="0" fontId="0" fillId="0" borderId="0" xfId="0" applyFont="1" applyBorder="1" applyAlignment="1" applyProtection="1">
      <alignment horizontal="left"/>
      <protection locked="0"/>
    </xf>
    <xf numFmtId="0" fontId="0" fillId="0" borderId="14" xfId="0" applyFont="1" applyBorder="1" applyAlignment="1">
      <alignment horizontal="center"/>
    </xf>
    <xf numFmtId="2" fontId="0" fillId="0" borderId="0" xfId="0" applyNumberFormat="1" applyFont="1" applyBorder="1" applyAlignment="1">
      <alignment/>
    </xf>
    <xf numFmtId="0" fontId="0" fillId="33" borderId="13" xfId="0" applyFont="1" applyFill="1" applyBorder="1" applyAlignment="1">
      <alignment/>
    </xf>
    <xf numFmtId="0" fontId="0" fillId="33" borderId="15" xfId="0" applyFont="1" applyFill="1" applyBorder="1" applyAlignment="1">
      <alignment wrapText="1"/>
    </xf>
    <xf numFmtId="165" fontId="0" fillId="33" borderId="13" xfId="0" applyNumberFormat="1" applyFont="1" applyFill="1" applyBorder="1" applyAlignment="1">
      <alignment wrapText="1"/>
    </xf>
    <xf numFmtId="4" fontId="0" fillId="33" borderId="13" xfId="0" applyNumberFormat="1" applyFont="1" applyFill="1" applyBorder="1" applyAlignment="1">
      <alignment wrapText="1"/>
    </xf>
    <xf numFmtId="0" fontId="0" fillId="33" borderId="15" xfId="0" applyFont="1" applyFill="1" applyBorder="1" applyAlignment="1">
      <alignment horizontal="right" wrapText="1"/>
    </xf>
    <xf numFmtId="10" fontId="0" fillId="33" borderId="13" xfId="59" applyNumberFormat="1" applyFont="1" applyFill="1" applyBorder="1" applyAlignment="1">
      <alignment horizontal="right" wrapText="1"/>
    </xf>
    <xf numFmtId="165" fontId="1" fillId="33" borderId="13" xfId="0" applyNumberFormat="1" applyFont="1" applyFill="1" applyBorder="1" applyAlignment="1">
      <alignment wrapText="1"/>
    </xf>
    <xf numFmtId="10" fontId="0" fillId="33" borderId="13" xfId="0" applyNumberFormat="1" applyFont="1" applyFill="1" applyBorder="1" applyAlignment="1">
      <alignment wrapText="1"/>
    </xf>
    <xf numFmtId="167" fontId="0" fillId="33" borderId="11" xfId="0" applyNumberFormat="1" applyFont="1" applyFill="1" applyBorder="1" applyAlignment="1">
      <alignment wrapText="1"/>
    </xf>
    <xf numFmtId="165" fontId="0" fillId="33" borderId="13" xfId="0" applyNumberFormat="1" applyFont="1" applyFill="1" applyBorder="1" applyAlignment="1">
      <alignment/>
    </xf>
    <xf numFmtId="167" fontId="0" fillId="33" borderId="11" xfId="0" applyNumberFormat="1" applyFont="1" applyFill="1" applyBorder="1" applyAlignment="1">
      <alignment horizontal="right"/>
    </xf>
    <xf numFmtId="167" fontId="0" fillId="33" borderId="11" xfId="59" applyNumberFormat="1" applyFont="1" applyFill="1" applyBorder="1" applyAlignment="1">
      <alignment horizontal="right"/>
    </xf>
    <xf numFmtId="0" fontId="0" fillId="33" borderId="15" xfId="0" applyFill="1" applyBorder="1" applyAlignment="1">
      <alignment/>
    </xf>
    <xf numFmtId="165" fontId="1" fillId="33" borderId="13" xfId="0" applyNumberFormat="1" applyFont="1" applyFill="1" applyBorder="1" applyAlignment="1">
      <alignment/>
    </xf>
    <xf numFmtId="0" fontId="1" fillId="33" borderId="15" xfId="0" applyFont="1" applyFill="1" applyBorder="1" applyAlignment="1">
      <alignment/>
    </xf>
    <xf numFmtId="165" fontId="1" fillId="34" borderId="13" xfId="0" applyNumberFormat="1" applyFont="1" applyFill="1" applyBorder="1" applyAlignment="1">
      <alignment/>
    </xf>
    <xf numFmtId="1" fontId="0" fillId="0" borderId="18" xfId="0" applyNumberFormat="1" applyBorder="1" applyAlignment="1" applyProtection="1">
      <alignment/>
      <protection locked="0"/>
    </xf>
    <xf numFmtId="165" fontId="1" fillId="0" borderId="11" xfId="0" applyNumberFormat="1" applyFont="1" applyBorder="1" applyAlignment="1" applyProtection="1">
      <alignment wrapText="1"/>
      <protection/>
    </xf>
    <xf numFmtId="165" fontId="0" fillId="0" borderId="11" xfId="0" applyNumberFormat="1" applyFont="1" applyBorder="1" applyAlignment="1" applyProtection="1">
      <alignment wrapText="1"/>
      <protection/>
    </xf>
    <xf numFmtId="10" fontId="0" fillId="0" borderId="11" xfId="0" applyNumberFormat="1" applyFont="1" applyBorder="1" applyAlignment="1" applyProtection="1">
      <alignment wrapText="1"/>
      <protection/>
    </xf>
    <xf numFmtId="10" fontId="0" fillId="0" borderId="11" xfId="0" applyNumberFormat="1" applyFont="1" applyBorder="1" applyAlignment="1" applyProtection="1">
      <alignment/>
      <protection/>
    </xf>
    <xf numFmtId="4" fontId="0" fillId="0" borderId="11" xfId="0" applyNumberFormat="1" applyFont="1" applyBorder="1" applyAlignment="1" applyProtection="1">
      <alignment wrapText="1"/>
      <protection/>
    </xf>
    <xf numFmtId="4" fontId="0" fillId="0" borderId="11" xfId="0" applyNumberFormat="1" applyFont="1" applyBorder="1" applyAlignment="1" applyProtection="1">
      <alignment/>
      <protection/>
    </xf>
    <xf numFmtId="165" fontId="1" fillId="0" borderId="11" xfId="0" applyNumberFormat="1" applyFont="1" applyBorder="1" applyAlignment="1" applyProtection="1">
      <alignment/>
      <protection/>
    </xf>
    <xf numFmtId="170" fontId="0" fillId="0" borderId="11" xfId="0" applyNumberFormat="1" applyBorder="1" applyAlignment="1" applyProtection="1">
      <alignment/>
      <protection/>
    </xf>
    <xf numFmtId="0" fontId="0" fillId="0" borderId="14" xfId="0" applyFont="1" applyBorder="1" applyAlignment="1" applyProtection="1">
      <alignment/>
      <protection locked="0"/>
    </xf>
    <xf numFmtId="1" fontId="0" fillId="0" borderId="11" xfId="0" applyNumberFormat="1" applyFont="1" applyBorder="1" applyAlignment="1" applyProtection="1">
      <alignment/>
      <protection locked="0"/>
    </xf>
    <xf numFmtId="170" fontId="0" fillId="0" borderId="11" xfId="0" applyNumberFormat="1" applyFont="1" applyBorder="1" applyAlignment="1">
      <alignment/>
    </xf>
    <xf numFmtId="170" fontId="0" fillId="0" borderId="11" xfId="0" applyNumberFormat="1" applyFont="1" applyBorder="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0" fillId="0" borderId="17" xfId="0" applyBorder="1" applyAlignment="1" applyProtection="1">
      <alignment/>
      <protection/>
    </xf>
    <xf numFmtId="165" fontId="0" fillId="0" borderId="17" xfId="0" applyNumberFormat="1" applyFont="1" applyBorder="1" applyAlignment="1" applyProtection="1">
      <alignment wrapText="1"/>
      <protection/>
    </xf>
    <xf numFmtId="165" fontId="0" fillId="0" borderId="19" xfId="0" applyNumberFormat="1" applyFont="1" applyBorder="1" applyAlignment="1" applyProtection="1">
      <alignment wrapText="1"/>
      <protection/>
    </xf>
    <xf numFmtId="10" fontId="0" fillId="0" borderId="19" xfId="59" applyNumberFormat="1" applyFont="1" applyBorder="1" applyAlignment="1" applyProtection="1">
      <alignment horizontal="right" wrapText="1"/>
      <protection/>
    </xf>
    <xf numFmtId="165" fontId="1" fillId="0" borderId="17" xfId="0" applyNumberFormat="1" applyFont="1" applyBorder="1" applyAlignment="1" applyProtection="1">
      <alignment/>
      <protection/>
    </xf>
    <xf numFmtId="0" fontId="1" fillId="0" borderId="0" xfId="0" applyFont="1" applyBorder="1" applyAlignment="1" applyProtection="1">
      <alignment horizontal="right"/>
      <protection/>
    </xf>
    <xf numFmtId="167" fontId="0" fillId="0" borderId="11" xfId="0" applyNumberFormat="1" applyFont="1" applyBorder="1" applyAlignment="1" applyProtection="1">
      <alignment wrapText="1"/>
      <protection/>
    </xf>
    <xf numFmtId="167" fontId="0" fillId="0" borderId="13" xfId="0" applyNumberFormat="1" applyFont="1" applyBorder="1" applyAlignment="1" applyProtection="1">
      <alignment horizontal="right"/>
      <protection/>
    </xf>
    <xf numFmtId="167" fontId="0" fillId="0" borderId="13" xfId="59" applyNumberFormat="1" applyFont="1" applyBorder="1" applyAlignment="1" applyProtection="1">
      <alignment horizontal="right"/>
      <protection/>
    </xf>
    <xf numFmtId="0" fontId="2" fillId="0" borderId="0" xfId="0" applyFont="1" applyAlignment="1">
      <alignment/>
    </xf>
    <xf numFmtId="165" fontId="1" fillId="0" borderId="13" xfId="0" applyNumberFormat="1" applyFont="1" applyFill="1" applyBorder="1" applyAlignment="1">
      <alignment wrapText="1"/>
    </xf>
    <xf numFmtId="0" fontId="1" fillId="0" borderId="20" xfId="0" applyFont="1" applyBorder="1" applyAlignment="1">
      <alignment horizontal="right"/>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14" xfId="0" applyFont="1" applyBorder="1" applyAlignment="1">
      <alignment wrapText="1"/>
    </xf>
    <xf numFmtId="0" fontId="1" fillId="0" borderId="0" xfId="0" applyFont="1" applyAlignment="1">
      <alignment horizontal="center"/>
    </xf>
    <xf numFmtId="10" fontId="0" fillId="0" borderId="11" xfId="0" applyNumberFormat="1" applyBorder="1" applyAlignment="1" applyProtection="1">
      <alignment horizontal="center"/>
      <protection locked="0"/>
    </xf>
    <xf numFmtId="10" fontId="0" fillId="0" borderId="11" xfId="0" applyNumberFormat="1" applyFont="1" applyBorder="1" applyAlignment="1" applyProtection="1">
      <alignment/>
      <protection locked="0"/>
    </xf>
    <xf numFmtId="10" fontId="1" fillId="0" borderId="10" xfId="0" applyNumberFormat="1" applyFont="1" applyBorder="1" applyAlignment="1">
      <alignment/>
    </xf>
    <xf numFmtId="10" fontId="1" fillId="0" borderId="12" xfId="0" applyNumberFormat="1" applyFont="1" applyBorder="1" applyAlignment="1">
      <alignmen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 fillId="0" borderId="0" xfId="0" applyFont="1" applyAlignment="1">
      <alignment/>
    </xf>
    <xf numFmtId="0" fontId="3" fillId="0" borderId="0" xfId="0" applyFont="1" applyAlignment="1">
      <alignment/>
    </xf>
    <xf numFmtId="0" fontId="3" fillId="0" borderId="14" xfId="0" applyFont="1" applyBorder="1" applyAlignment="1">
      <alignment/>
    </xf>
    <xf numFmtId="165" fontId="1" fillId="0" borderId="17" xfId="0" applyNumberFormat="1" applyFont="1" applyFill="1" applyBorder="1" applyAlignment="1">
      <alignment wrapText="1"/>
    </xf>
    <xf numFmtId="0" fontId="16" fillId="0" borderId="0" xfId="0" applyFont="1" applyAlignment="1">
      <alignment horizontal="centerContinuous"/>
    </xf>
    <xf numFmtId="0" fontId="0" fillId="33" borderId="11" xfId="0" applyFont="1" applyFill="1" applyBorder="1" applyAlignment="1">
      <alignment horizontal="centerContinuous" wrapText="1"/>
    </xf>
    <xf numFmtId="0" fontId="0" fillId="33" borderId="13" xfId="0" applyFont="1" applyFill="1" applyBorder="1" applyAlignment="1">
      <alignment horizontal="centerContinuous" wrapText="1"/>
    </xf>
    <xf numFmtId="0" fontId="6" fillId="0" borderId="0" xfId="0" applyFont="1" applyAlignment="1" applyProtection="1">
      <alignment horizontal="left"/>
      <protection locked="0"/>
    </xf>
    <xf numFmtId="0" fontId="0" fillId="0" borderId="15" xfId="0" applyFont="1" applyBorder="1" applyAlignment="1">
      <alignment vertical="top"/>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4" fillId="35" borderId="0" xfId="0" applyFont="1" applyFill="1" applyAlignment="1">
      <alignment/>
    </xf>
    <xf numFmtId="10" fontId="2" fillId="35" borderId="11" xfId="0" applyNumberFormat="1" applyFont="1" applyFill="1" applyBorder="1" applyAlignment="1">
      <alignment/>
    </xf>
    <xf numFmtId="0" fontId="2" fillId="35" borderId="15" xfId="0" applyFont="1" applyFill="1" applyBorder="1" applyAlignment="1">
      <alignment/>
    </xf>
    <xf numFmtId="0" fontId="2" fillId="35" borderId="19" xfId="0" applyFont="1" applyFill="1" applyBorder="1" applyAlignment="1">
      <alignment/>
    </xf>
    <xf numFmtId="165" fontId="2" fillId="35" borderId="11" xfId="0" applyNumberFormat="1" applyFont="1" applyFill="1" applyBorder="1" applyAlignment="1">
      <alignment/>
    </xf>
    <xf numFmtId="0" fontId="2" fillId="35" borderId="11" xfId="0" applyFont="1" applyFill="1" applyBorder="1" applyAlignment="1">
      <alignment/>
    </xf>
    <xf numFmtId="0" fontId="2" fillId="35" borderId="21" xfId="0" applyNumberFormat="1" applyFont="1" applyFill="1" applyBorder="1" applyAlignment="1">
      <alignment wrapText="1"/>
    </xf>
    <xf numFmtId="10" fontId="2" fillId="35" borderId="21" xfId="0" applyNumberFormat="1" applyFont="1" applyFill="1" applyBorder="1" applyAlignment="1">
      <alignment wrapText="1"/>
    </xf>
    <xf numFmtId="165" fontId="2" fillId="35" borderId="21" xfId="0" applyNumberFormat="1" applyFont="1" applyFill="1" applyBorder="1" applyAlignment="1">
      <alignment wrapText="1"/>
    </xf>
    <xf numFmtId="0" fontId="2" fillId="35" borderId="21" xfId="0" applyFont="1" applyFill="1" applyBorder="1" applyAlignment="1">
      <alignment wrapText="1"/>
    </xf>
    <xf numFmtId="0" fontId="2" fillId="35" borderId="10" xfId="0" applyFont="1" applyFill="1" applyBorder="1" applyAlignment="1">
      <alignment/>
    </xf>
    <xf numFmtId="0" fontId="2" fillId="35" borderId="11" xfId="0" applyFont="1" applyFill="1" applyBorder="1" applyAlignment="1">
      <alignment horizontal="center"/>
    </xf>
    <xf numFmtId="10" fontId="2" fillId="35" borderId="11" xfId="0" applyNumberFormat="1" applyFont="1" applyFill="1" applyBorder="1" applyAlignment="1">
      <alignment horizontal="center"/>
    </xf>
    <xf numFmtId="165" fontId="4" fillId="0" borderId="11" xfId="0" applyNumberFormat="1" applyFont="1" applyBorder="1" applyAlignment="1">
      <alignment vertical="center"/>
    </xf>
    <xf numFmtId="0" fontId="0" fillId="0" borderId="14" xfId="0" applyBorder="1" applyAlignment="1">
      <alignment horizontal="center"/>
    </xf>
    <xf numFmtId="0" fontId="2" fillId="0" borderId="0" xfId="0" applyFont="1" applyAlignment="1">
      <alignment wrapText="1"/>
    </xf>
    <xf numFmtId="10" fontId="0" fillId="0" borderId="22" xfId="0" applyNumberFormat="1" applyBorder="1" applyAlignment="1" applyProtection="1">
      <alignment/>
      <protection locked="0"/>
    </xf>
    <xf numFmtId="0" fontId="18" fillId="0" borderId="0" xfId="0" applyFont="1" applyAlignment="1">
      <alignment/>
    </xf>
    <xf numFmtId="0" fontId="18" fillId="0" borderId="0" xfId="0" applyFont="1" applyBorder="1" applyAlignment="1">
      <alignment/>
    </xf>
    <xf numFmtId="0" fontId="18" fillId="0" borderId="0" xfId="0" applyFont="1" applyAlignment="1">
      <alignment horizontal="center"/>
    </xf>
    <xf numFmtId="0" fontId="0" fillId="0" borderId="14" xfId="0" applyBorder="1" applyAlignment="1" applyProtection="1">
      <alignment/>
      <protection locked="0"/>
    </xf>
    <xf numFmtId="0" fontId="0" fillId="0" borderId="0" xfId="0" applyAlignment="1">
      <alignment horizontal="center"/>
    </xf>
    <xf numFmtId="0" fontId="2" fillId="0" borderId="11" xfId="0" applyFont="1" applyBorder="1" applyAlignment="1">
      <alignment/>
    </xf>
    <xf numFmtId="0" fontId="2" fillId="0" borderId="21" xfId="0" applyFont="1" applyBorder="1" applyAlignment="1">
      <alignment/>
    </xf>
    <xf numFmtId="0" fontId="2" fillId="0" borderId="10" xfId="0" applyFont="1" applyBorder="1" applyAlignment="1">
      <alignment/>
    </xf>
    <xf numFmtId="0" fontId="2" fillId="0" borderId="23" xfId="0" applyFont="1" applyBorder="1" applyAlignment="1">
      <alignment wrapText="1"/>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wrapText="1" indent="1"/>
    </xf>
    <xf numFmtId="0" fontId="2" fillId="0" borderId="0" xfId="0" applyFont="1" applyBorder="1" applyAlignment="1">
      <alignment/>
    </xf>
    <xf numFmtId="0" fontId="1" fillId="0" borderId="10" xfId="0" applyFont="1" applyFill="1" applyBorder="1" applyAlignment="1">
      <alignment horizontal="left" vertical="center" wrapText="1"/>
    </xf>
    <xf numFmtId="0" fontId="2" fillId="0" borderId="24" xfId="0" applyFont="1" applyBorder="1" applyAlignment="1">
      <alignment wrapText="1"/>
    </xf>
    <xf numFmtId="0" fontId="20" fillId="0" borderId="0" xfId="0" applyFont="1" applyAlignment="1">
      <alignment/>
    </xf>
    <xf numFmtId="0" fontId="6" fillId="36" borderId="25" xfId="0" applyFont="1" applyFill="1" applyBorder="1" applyAlignment="1">
      <alignment horizontal="center" vertical="center" wrapText="1"/>
    </xf>
    <xf numFmtId="0" fontId="1" fillId="36" borderId="12"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26" xfId="0" applyFont="1" applyFill="1" applyBorder="1" applyAlignment="1">
      <alignment horizontal="center" vertical="center"/>
    </xf>
    <xf numFmtId="0" fontId="1" fillId="36" borderId="0" xfId="0" applyFont="1" applyFill="1" applyBorder="1" applyAlignment="1">
      <alignment horizontal="center" vertical="center"/>
    </xf>
    <xf numFmtId="0" fontId="1" fillId="36" borderId="19" xfId="0" applyFont="1" applyFill="1" applyBorder="1" applyAlignment="1">
      <alignment horizontal="center" vertical="center"/>
    </xf>
    <xf numFmtId="0" fontId="1" fillId="36" borderId="27" xfId="0" applyFont="1" applyFill="1" applyBorder="1" applyAlignment="1">
      <alignment horizontal="center" vertical="center"/>
    </xf>
    <xf numFmtId="0" fontId="1" fillId="36" borderId="14" xfId="0" applyFont="1" applyFill="1" applyBorder="1" applyAlignment="1">
      <alignment horizontal="center" vertical="center"/>
    </xf>
    <xf numFmtId="0" fontId="1" fillId="36" borderId="28" xfId="0" applyFont="1" applyFill="1" applyBorder="1" applyAlignment="1">
      <alignment horizontal="center" vertical="center"/>
    </xf>
    <xf numFmtId="0" fontId="4" fillId="0" borderId="26" xfId="0" applyFont="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4" xfId="0" applyBorder="1" applyAlignment="1">
      <alignment horizontal="center"/>
    </xf>
    <xf numFmtId="0" fontId="0" fillId="0" borderId="28" xfId="0" applyBorder="1" applyAlignment="1">
      <alignment horizontal="center"/>
    </xf>
    <xf numFmtId="0" fontId="1" fillId="0" borderId="25" xfId="0" applyFont="1" applyBorder="1" applyAlignment="1">
      <alignment horizontal="left" wrapText="1"/>
    </xf>
    <xf numFmtId="0" fontId="0" fillId="0" borderId="12" xfId="0" applyBorder="1" applyAlignment="1">
      <alignment wrapText="1"/>
    </xf>
    <xf numFmtId="0" fontId="0" fillId="0" borderId="20" xfId="0" applyBorder="1" applyAlignment="1">
      <alignment wrapText="1"/>
    </xf>
    <xf numFmtId="0" fontId="1" fillId="0" borderId="15" xfId="0" applyFont="1" applyBorder="1" applyAlignment="1" applyProtection="1">
      <alignment wrapText="1"/>
      <protection locked="0"/>
    </xf>
    <xf numFmtId="0" fontId="0" fillId="0" borderId="29" xfId="0" applyBorder="1" applyAlignment="1">
      <alignment wrapText="1"/>
    </xf>
    <xf numFmtId="0" fontId="0" fillId="0" borderId="27" xfId="0" applyFont="1" applyFill="1" applyBorder="1" applyAlignment="1">
      <alignment horizontal="left" vertical="center" wrapText="1" indent="1"/>
    </xf>
    <xf numFmtId="0" fontId="0" fillId="0" borderId="28" xfId="0" applyFont="1" applyFill="1" applyBorder="1" applyAlignment="1">
      <alignment horizontal="left" wrapText="1" indent="1"/>
    </xf>
    <xf numFmtId="0" fontId="0" fillId="0" borderId="15" xfId="0" applyFont="1" applyFill="1" applyBorder="1" applyAlignment="1">
      <alignment horizontal="left" vertical="center" wrapText="1" indent="1"/>
    </xf>
    <xf numFmtId="0" fontId="0" fillId="0" borderId="13" xfId="0" applyFont="1" applyFill="1" applyBorder="1" applyAlignment="1">
      <alignment horizontal="left" wrapText="1" indent="1"/>
    </xf>
    <xf numFmtId="0" fontId="1" fillId="35" borderId="30" xfId="0" applyFont="1" applyFill="1" applyBorder="1" applyAlignment="1">
      <alignment horizontal="left" vertical="center" wrapText="1"/>
    </xf>
    <xf numFmtId="0" fontId="0" fillId="35" borderId="31" xfId="0" applyFill="1" applyBorder="1" applyAlignment="1">
      <alignment wrapText="1"/>
    </xf>
    <xf numFmtId="0" fontId="0" fillId="0" borderId="32" xfId="0" applyBorder="1" applyAlignment="1">
      <alignment wrapText="1"/>
    </xf>
    <xf numFmtId="0" fontId="1" fillId="35" borderId="30" xfId="0" applyFont="1" applyFill="1" applyBorder="1" applyAlignment="1">
      <alignment horizontal="left" vertical="center"/>
    </xf>
    <xf numFmtId="0" fontId="0" fillId="0" borderId="31" xfId="0" applyBorder="1" applyAlignment="1">
      <alignment/>
    </xf>
    <xf numFmtId="0" fontId="0" fillId="0" borderId="33" xfId="0" applyBorder="1" applyAlignment="1">
      <alignment/>
    </xf>
    <xf numFmtId="0" fontId="0" fillId="35" borderId="34" xfId="0" applyFont="1" applyFill="1" applyBorder="1" applyAlignment="1">
      <alignment horizontal="left" vertical="center" wrapText="1"/>
    </xf>
    <xf numFmtId="0" fontId="0" fillId="0" borderId="35" xfId="0" applyFont="1" applyBorder="1" applyAlignment="1">
      <alignment horizontal="left" wrapText="1"/>
    </xf>
    <xf numFmtId="0" fontId="0" fillId="0" borderId="36" xfId="0" applyBorder="1" applyAlignment="1">
      <alignment wrapText="1"/>
    </xf>
    <xf numFmtId="0" fontId="0" fillId="35" borderId="15" xfId="0" applyFont="1" applyFill="1" applyBorder="1" applyAlignment="1">
      <alignment horizontal="left" vertical="center" wrapText="1"/>
    </xf>
    <xf numFmtId="0" fontId="0" fillId="35" borderId="10" xfId="0" applyFont="1" applyFill="1" applyBorder="1" applyAlignment="1">
      <alignment horizontal="left" wrapText="1"/>
    </xf>
    <xf numFmtId="0" fontId="0" fillId="0" borderId="1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8"/>
  <sheetViews>
    <sheetView zoomScalePageLayoutView="0" workbookViewId="0" topLeftCell="A22">
      <selection activeCell="E8" sqref="E8"/>
    </sheetView>
  </sheetViews>
  <sheetFormatPr defaultColWidth="9.140625" defaultRowHeight="12.75"/>
  <cols>
    <col min="1" max="1" width="44.00390625" style="0" customWidth="1"/>
    <col min="2" max="2" width="13.8515625" style="0" customWidth="1"/>
    <col min="3" max="3" width="37.57421875" style="0" customWidth="1"/>
    <col min="4" max="4" width="5.00390625" style="17" customWidth="1"/>
    <col min="5" max="5" width="19.8515625" style="0" customWidth="1"/>
    <col min="6" max="6" width="25.57421875" style="0" customWidth="1"/>
  </cols>
  <sheetData>
    <row r="1" ht="12.75">
      <c r="C1" s="75"/>
    </row>
    <row r="2" ht="12.75">
      <c r="C2" s="76"/>
    </row>
    <row r="3" ht="12.75">
      <c r="C3" s="77"/>
    </row>
    <row r="5" spans="1:3" ht="21">
      <c r="A5" s="50" t="s">
        <v>135</v>
      </c>
      <c r="B5" s="13"/>
      <c r="C5" s="13"/>
    </row>
    <row r="6" spans="1:4" s="2" customFormat="1" ht="17.25">
      <c r="A6" s="51"/>
      <c r="B6" s="160" t="s">
        <v>136</v>
      </c>
      <c r="C6" s="1"/>
      <c r="D6" s="52"/>
    </row>
    <row r="7" spans="2:4" s="5" customFormat="1" ht="13.5">
      <c r="B7" s="160" t="s">
        <v>137</v>
      </c>
      <c r="C7" s="4"/>
      <c r="D7" s="7"/>
    </row>
    <row r="8" spans="3:4" s="5" customFormat="1" ht="13.5">
      <c r="C8" s="4"/>
      <c r="D8" s="7"/>
    </row>
    <row r="9" spans="1:4" s="5" customFormat="1" ht="13.5">
      <c r="A9" s="38" t="s">
        <v>138</v>
      </c>
      <c r="B9" s="39"/>
      <c r="C9" s="38"/>
      <c r="D9" s="7"/>
    </row>
    <row r="10" spans="1:4" s="5" customFormat="1" ht="15">
      <c r="A10" s="52" t="s">
        <v>0</v>
      </c>
      <c r="B10" s="7"/>
      <c r="C10" s="52"/>
      <c r="D10" s="7"/>
    </row>
    <row r="11" spans="1:4" s="5" customFormat="1" ht="13.5">
      <c r="A11" s="3"/>
      <c r="B11" s="4"/>
      <c r="C11" s="4"/>
      <c r="D11" s="7"/>
    </row>
    <row r="12" spans="1:4" s="5" customFormat="1" ht="13.5">
      <c r="A12" s="175"/>
      <c r="B12" s="4"/>
      <c r="C12" s="38"/>
      <c r="D12" s="7"/>
    </row>
    <row r="13" spans="1:4" s="5" customFormat="1" ht="15">
      <c r="A13" s="78"/>
      <c r="C13" s="52"/>
      <c r="D13" s="7"/>
    </row>
    <row r="14" spans="1:4" s="5" customFormat="1" ht="13.5">
      <c r="A14" s="177"/>
      <c r="B14" s="178"/>
      <c r="C14" s="177"/>
      <c r="D14" s="7"/>
    </row>
    <row r="15" spans="1:12" s="5" customFormat="1" ht="13.5">
      <c r="A15" s="211" t="s">
        <v>130</v>
      </c>
      <c r="B15" s="212"/>
      <c r="C15" s="213"/>
      <c r="D15" s="79"/>
      <c r="E15" s="6"/>
      <c r="F15" s="6"/>
      <c r="G15" s="6"/>
      <c r="H15" s="6"/>
      <c r="I15" s="6"/>
      <c r="J15" s="6"/>
      <c r="K15" s="6"/>
      <c r="L15" s="6"/>
    </row>
    <row r="16" spans="1:4" s="5" customFormat="1" ht="13.5">
      <c r="A16" s="214"/>
      <c r="B16" s="215"/>
      <c r="C16" s="216"/>
      <c r="D16" s="7"/>
    </row>
    <row r="17" spans="1:3" ht="12.75">
      <c r="A17" s="217"/>
      <c r="B17" s="218"/>
      <c r="C17" s="219"/>
    </row>
    <row r="18" ht="13.5">
      <c r="A18" s="28"/>
    </row>
    <row r="19" ht="15">
      <c r="A19" s="179" t="s">
        <v>119</v>
      </c>
    </row>
    <row r="20" spans="1:4" s="2" customFormat="1" ht="15">
      <c r="A20" s="53" t="s">
        <v>1</v>
      </c>
      <c r="B20" s="8"/>
      <c r="C20" s="54">
        <f>+'A-B'!C24</f>
        <v>0</v>
      </c>
      <c r="D20" s="80" t="s">
        <v>2</v>
      </c>
    </row>
    <row r="21" spans="1:4" s="2" customFormat="1" ht="15">
      <c r="A21" s="53" t="s">
        <v>3</v>
      </c>
      <c r="B21" s="8"/>
      <c r="C21" s="54">
        <f>+'A-B'!C27</f>
        <v>0</v>
      </c>
      <c r="D21" s="80" t="s">
        <v>4</v>
      </c>
    </row>
    <row r="22" spans="1:4" s="2" customFormat="1" ht="15">
      <c r="A22" s="53" t="s">
        <v>83</v>
      </c>
      <c r="B22" s="8"/>
      <c r="C22" s="25">
        <f>+'C-D'!D20</f>
        <v>0</v>
      </c>
      <c r="D22" s="80" t="s">
        <v>5</v>
      </c>
    </row>
    <row r="23" spans="1:4" s="2" customFormat="1" ht="15">
      <c r="A23" s="53" t="s">
        <v>6</v>
      </c>
      <c r="B23" s="8"/>
      <c r="C23" s="25">
        <f>+D!B42</f>
        <v>0</v>
      </c>
      <c r="D23" s="80" t="s">
        <v>7</v>
      </c>
    </row>
    <row r="24" spans="1:4" s="2" customFormat="1" ht="15">
      <c r="A24" s="53" t="s">
        <v>8</v>
      </c>
      <c r="B24" s="8"/>
      <c r="C24" s="25">
        <f>+'E-F'!D15</f>
        <v>0</v>
      </c>
      <c r="D24" s="80" t="s">
        <v>9</v>
      </c>
    </row>
    <row r="25" spans="1:4" s="2" customFormat="1" ht="15">
      <c r="A25" s="53" t="s">
        <v>10</v>
      </c>
      <c r="B25" s="8"/>
      <c r="C25" s="25">
        <f>+'E-F'!D30</f>
        <v>0</v>
      </c>
      <c r="D25" s="80" t="s">
        <v>11</v>
      </c>
    </row>
    <row r="26" spans="1:4" s="2" customFormat="1" ht="15">
      <c r="A26" s="53" t="s">
        <v>12</v>
      </c>
      <c r="B26" s="8"/>
      <c r="C26" s="25">
        <f>+G!D42</f>
        <v>0</v>
      </c>
      <c r="D26" s="80" t="s">
        <v>13</v>
      </c>
    </row>
    <row r="27" spans="1:4" s="2" customFormat="1" ht="15">
      <c r="A27" s="53" t="s">
        <v>14</v>
      </c>
      <c r="B27" s="8"/>
      <c r="C27" s="25">
        <f>+'H-J'!D19</f>
        <v>0</v>
      </c>
      <c r="D27" s="80" t="s">
        <v>15</v>
      </c>
    </row>
    <row r="28" spans="1:4" s="2" customFormat="1" ht="15">
      <c r="A28" s="53" t="s">
        <v>16</v>
      </c>
      <c r="B28" s="8"/>
      <c r="C28" s="25">
        <f>+'H-J'!D29</f>
        <v>0</v>
      </c>
      <c r="D28" s="80" t="s">
        <v>17</v>
      </c>
    </row>
    <row r="29" spans="1:4" s="2" customFormat="1" ht="15">
      <c r="A29" s="53" t="s">
        <v>18</v>
      </c>
      <c r="B29" s="8"/>
      <c r="C29" s="25">
        <f>+'H-J'!D42</f>
        <v>0</v>
      </c>
      <c r="D29" s="80" t="s">
        <v>19</v>
      </c>
    </row>
    <row r="30" spans="1:4" s="2" customFormat="1" ht="15">
      <c r="A30" s="53"/>
      <c r="B30" s="8" t="s">
        <v>120</v>
      </c>
      <c r="C30" s="25">
        <f>SUM(C20:C29)</f>
        <v>0</v>
      </c>
      <c r="D30" s="80"/>
    </row>
    <row r="31" spans="1:4" s="2" customFormat="1" ht="15">
      <c r="A31" s="179" t="s">
        <v>121</v>
      </c>
      <c r="B31" s="8"/>
      <c r="C31" s="192">
        <f>SUM(+'Indirect Costs'!C13*C30)</f>
        <v>0</v>
      </c>
      <c r="D31" s="80"/>
    </row>
    <row r="32" spans="1:4" s="2" customFormat="1" ht="15">
      <c r="A32" s="9"/>
      <c r="B32" s="10" t="s">
        <v>20</v>
      </c>
      <c r="C32" s="25">
        <f>SUM(C30+C31)</f>
        <v>0</v>
      </c>
      <c r="D32" s="52"/>
    </row>
    <row r="33" spans="1:4" s="2" customFormat="1" ht="15">
      <c r="A33" s="9"/>
      <c r="B33" s="10"/>
      <c r="C33" s="11"/>
      <c r="D33" s="52"/>
    </row>
    <row r="34" spans="1:4" s="196" customFormat="1" ht="15">
      <c r="A34" s="210"/>
      <c r="C34" s="197"/>
      <c r="D34" s="198"/>
    </row>
    <row r="35" s="196" customFormat="1" ht="11.25">
      <c r="D35" s="198"/>
    </row>
    <row r="36" s="196" customFormat="1" ht="11.25">
      <c r="D36" s="198"/>
    </row>
    <row r="37" spans="1:4" ht="12.75">
      <c r="A37" s="199"/>
      <c r="C37" s="199"/>
      <c r="D37" s="193"/>
    </row>
    <row r="38" ht="12.75">
      <c r="D38" s="200"/>
    </row>
  </sheetData>
  <sheetProtection/>
  <mergeCells count="1">
    <mergeCell ref="A15:C17"/>
  </mergeCells>
  <printOptions horizontalCentered="1" verticalCentered="1"/>
  <pageMargins left="0.5" right="0.5" top="0.5" bottom="0.5" header="0.5" footer="0.5"/>
  <pageSetup firstPageNumber="12" useFirstPageNumber="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tabColor indexed="10"/>
  </sheetPr>
  <dimension ref="A2:M27"/>
  <sheetViews>
    <sheetView zoomScale="85" zoomScaleNormal="85" zoomScalePageLayoutView="0" workbookViewId="0" topLeftCell="A1">
      <selection activeCell="E14" sqref="E14"/>
    </sheetView>
  </sheetViews>
  <sheetFormatPr defaultColWidth="9.140625" defaultRowHeight="12.75"/>
  <cols>
    <col min="1" max="1" width="54.57421875" style="0" customWidth="1"/>
    <col min="3" max="3" width="13.140625" style="0" customWidth="1"/>
    <col min="4" max="4" width="10.00390625" style="0" customWidth="1"/>
    <col min="5" max="5" width="25.00390625" style="0" customWidth="1"/>
    <col min="6" max="6" width="24.7109375" style="0" customWidth="1"/>
    <col min="7" max="7" width="25.00390625" style="0" customWidth="1"/>
    <col min="8" max="8" width="54.8515625" style="0" customWidth="1"/>
    <col min="9" max="9" width="10.140625" style="0" customWidth="1"/>
    <col min="10" max="10" width="24.28125" style="0" customWidth="1"/>
    <col min="11" max="11" width="23.8515625" style="0" customWidth="1"/>
    <col min="12" max="12" width="22.421875" style="0" customWidth="1"/>
    <col min="13" max="13" width="24.28125" style="0" customWidth="1"/>
  </cols>
  <sheetData>
    <row r="2" spans="1:13" s="2" customFormat="1" ht="15">
      <c r="A2" s="23" t="s">
        <v>21</v>
      </c>
      <c r="B2" s="23"/>
      <c r="C2" s="1"/>
      <c r="D2" s="1"/>
      <c r="E2" s="1"/>
      <c r="F2" s="1"/>
      <c r="G2" s="1"/>
      <c r="H2" s="90" t="s">
        <v>22</v>
      </c>
      <c r="I2" s="91"/>
      <c r="J2" s="91"/>
      <c r="K2" s="91"/>
      <c r="L2" s="91"/>
      <c r="M2" s="91"/>
    </row>
    <row r="3" spans="1:9" ht="17.25">
      <c r="A3" s="14"/>
      <c r="B3" s="14"/>
      <c r="D3" s="142"/>
      <c r="I3" s="142"/>
    </row>
    <row r="4" spans="1:13" s="60" customFormat="1" ht="21.75" customHeight="1">
      <c r="A4" s="68" t="s">
        <v>23</v>
      </c>
      <c r="B4" s="127" t="s">
        <v>24</v>
      </c>
      <c r="C4" s="113"/>
      <c r="D4" s="143"/>
      <c r="E4" s="42"/>
      <c r="F4" s="42"/>
      <c r="G4" s="42"/>
      <c r="H4" s="68" t="s">
        <v>23</v>
      </c>
      <c r="I4" s="143"/>
      <c r="J4" s="42"/>
      <c r="K4" s="42"/>
      <c r="L4" s="42"/>
      <c r="M4" s="42"/>
    </row>
    <row r="5" spans="1:13" s="20" customFormat="1" ht="21.75" customHeight="1">
      <c r="A5" s="62" t="s">
        <v>133</v>
      </c>
      <c r="B5" s="173" t="s">
        <v>107</v>
      </c>
      <c r="C5" s="174"/>
      <c r="D5" s="144"/>
      <c r="E5" s="40"/>
      <c r="F5" s="40"/>
      <c r="G5" s="40"/>
      <c r="H5" s="62" t="s">
        <v>133</v>
      </c>
      <c r="I5" s="144"/>
      <c r="J5" s="40"/>
      <c r="K5" s="40"/>
      <c r="L5" s="40"/>
      <c r="M5" s="40"/>
    </row>
    <row r="6" spans="1:13" s="20" customFormat="1" ht="21.75" customHeight="1">
      <c r="A6" s="56" t="s">
        <v>25</v>
      </c>
      <c r="B6" s="114"/>
      <c r="C6" s="115">
        <v>2000</v>
      </c>
      <c r="D6" s="145"/>
      <c r="E6" s="57">
        <v>0</v>
      </c>
      <c r="F6" s="58">
        <v>0</v>
      </c>
      <c r="G6" s="59">
        <v>0</v>
      </c>
      <c r="H6" s="56" t="s">
        <v>25</v>
      </c>
      <c r="I6" s="145"/>
      <c r="J6" s="59">
        <v>0</v>
      </c>
      <c r="K6" s="57">
        <v>0</v>
      </c>
      <c r="L6" s="58">
        <v>0</v>
      </c>
      <c r="M6" s="58">
        <v>0</v>
      </c>
    </row>
    <row r="7" spans="1:13" s="20" customFormat="1" ht="21.75" customHeight="1">
      <c r="A7" s="56" t="s">
        <v>88</v>
      </c>
      <c r="B7" s="114"/>
      <c r="C7" s="116">
        <v>11</v>
      </c>
      <c r="D7" s="146"/>
      <c r="E7" s="81">
        <v>0</v>
      </c>
      <c r="F7" s="82">
        <v>0</v>
      </c>
      <c r="G7" s="83">
        <v>0</v>
      </c>
      <c r="H7" s="87" t="s">
        <v>88</v>
      </c>
      <c r="I7" s="146"/>
      <c r="J7" s="83">
        <v>0</v>
      </c>
      <c r="K7" s="81">
        <v>0</v>
      </c>
      <c r="L7" s="82">
        <v>0</v>
      </c>
      <c r="M7" s="82">
        <v>0</v>
      </c>
    </row>
    <row r="8" spans="1:13" s="20" customFormat="1" ht="21.75" customHeight="1">
      <c r="A8" s="56" t="s">
        <v>89</v>
      </c>
      <c r="B8" s="117"/>
      <c r="C8" s="118">
        <v>0.5</v>
      </c>
      <c r="D8" s="147"/>
      <c r="E8" s="61">
        <v>0</v>
      </c>
      <c r="F8" s="61">
        <v>0</v>
      </c>
      <c r="G8" s="61">
        <v>0</v>
      </c>
      <c r="H8" s="87" t="s">
        <v>89</v>
      </c>
      <c r="I8" s="147"/>
      <c r="J8" s="61">
        <v>0</v>
      </c>
      <c r="K8" s="61">
        <v>0</v>
      </c>
      <c r="L8" s="61">
        <v>0</v>
      </c>
      <c r="M8" s="61">
        <v>0</v>
      </c>
    </row>
    <row r="9" spans="1:13" s="20" customFormat="1" ht="21.75" customHeight="1">
      <c r="A9" s="84" t="s">
        <v>26</v>
      </c>
      <c r="B9" s="114"/>
      <c r="C9" s="119">
        <f>C6*C7*C8</f>
        <v>11000</v>
      </c>
      <c r="D9" s="171"/>
      <c r="E9" s="154">
        <f>E6*E7*E8</f>
        <v>0</v>
      </c>
      <c r="F9" s="130">
        <f>F6*F7*F8</f>
        <v>0</v>
      </c>
      <c r="G9" s="130">
        <f>G6*G7*G8</f>
        <v>0</v>
      </c>
      <c r="H9" s="84" t="s">
        <v>26</v>
      </c>
      <c r="I9" s="145"/>
      <c r="J9" s="130">
        <f>J6*J7*J8</f>
        <v>0</v>
      </c>
      <c r="K9" s="130">
        <f>K6*K7*K8</f>
        <v>0</v>
      </c>
      <c r="L9" s="130">
        <f>L6*L7*L8</f>
        <v>0</v>
      </c>
      <c r="M9" s="130">
        <f>M6*M7*M8</f>
        <v>0</v>
      </c>
    </row>
    <row r="10" spans="1:13" s="20" customFormat="1" ht="21.75" customHeight="1">
      <c r="A10" s="62" t="s">
        <v>105</v>
      </c>
      <c r="B10" s="114"/>
      <c r="C10" s="115">
        <v>121</v>
      </c>
      <c r="D10" s="145"/>
      <c r="E10" s="57">
        <v>0</v>
      </c>
      <c r="F10" s="58">
        <v>0</v>
      </c>
      <c r="G10" s="58">
        <v>0</v>
      </c>
      <c r="H10" s="88" t="s">
        <v>106</v>
      </c>
      <c r="I10" s="145"/>
      <c r="J10" s="58">
        <v>0</v>
      </c>
      <c r="K10" s="57">
        <v>0</v>
      </c>
      <c r="L10" s="58">
        <v>0</v>
      </c>
      <c r="M10" s="58">
        <v>0</v>
      </c>
    </row>
    <row r="11" spans="1:13" s="20" customFormat="1" ht="21.75" customHeight="1">
      <c r="A11" s="62" t="s">
        <v>27</v>
      </c>
      <c r="B11" s="114"/>
      <c r="C11" s="115">
        <v>15</v>
      </c>
      <c r="D11" s="145"/>
      <c r="E11" s="57">
        <v>0</v>
      </c>
      <c r="F11" s="58">
        <v>0</v>
      </c>
      <c r="G11" s="58">
        <v>0</v>
      </c>
      <c r="H11" s="88" t="s">
        <v>28</v>
      </c>
      <c r="I11" s="145"/>
      <c r="J11" s="58">
        <v>0</v>
      </c>
      <c r="K11" s="57">
        <v>0</v>
      </c>
      <c r="L11" s="58">
        <v>0</v>
      </c>
      <c r="M11" s="58">
        <v>0</v>
      </c>
    </row>
    <row r="12" spans="1:13" s="20" customFormat="1" ht="21.75" customHeight="1">
      <c r="A12" s="62" t="s">
        <v>29</v>
      </c>
      <c r="B12" s="114"/>
      <c r="C12" s="115">
        <v>8</v>
      </c>
      <c r="D12" s="145"/>
      <c r="E12" s="57">
        <v>0</v>
      </c>
      <c r="F12" s="58">
        <v>0</v>
      </c>
      <c r="G12" s="58">
        <v>0</v>
      </c>
      <c r="H12" s="88" t="s">
        <v>30</v>
      </c>
      <c r="I12" s="145"/>
      <c r="J12" s="58">
        <v>0</v>
      </c>
      <c r="K12" s="57">
        <v>0</v>
      </c>
      <c r="L12" s="58">
        <v>0</v>
      </c>
      <c r="M12" s="58">
        <v>0</v>
      </c>
    </row>
    <row r="13" spans="1:13" s="20" customFormat="1" ht="21.75" customHeight="1">
      <c r="A13" s="62" t="s">
        <v>31</v>
      </c>
      <c r="B13" s="114"/>
      <c r="C13" s="115">
        <f>SUM(C10:C12)</f>
        <v>144</v>
      </c>
      <c r="D13" s="145"/>
      <c r="E13" s="131">
        <f>SUM(E10:E12)</f>
        <v>0</v>
      </c>
      <c r="F13" s="63">
        <f>SUM(F10:F12)</f>
        <v>0</v>
      </c>
      <c r="G13" s="63">
        <f>SUM(G10:G12)</f>
        <v>0</v>
      </c>
      <c r="H13" s="88" t="s">
        <v>32</v>
      </c>
      <c r="I13" s="145"/>
      <c r="J13" s="63">
        <f>SUM(J10:J12)</f>
        <v>0</v>
      </c>
      <c r="K13" s="131">
        <f>SUM(K10:K12)</f>
        <v>0</v>
      </c>
      <c r="L13" s="63">
        <f>SUM(L10:L12)</f>
        <v>0</v>
      </c>
      <c r="M13" s="63">
        <f>SUM(M10:M12)</f>
        <v>0</v>
      </c>
    </row>
    <row r="14" spans="1:13" s="20" customFormat="1" ht="21.75" customHeight="1">
      <c r="A14" s="62" t="s">
        <v>88</v>
      </c>
      <c r="B14" s="114"/>
      <c r="C14" s="116">
        <f>C7</f>
        <v>11</v>
      </c>
      <c r="D14" s="145"/>
      <c r="E14" s="134">
        <f aca="true" t="shared" si="0" ref="E14:G15">E7</f>
        <v>0</v>
      </c>
      <c r="F14" s="135">
        <f t="shared" si="0"/>
        <v>0</v>
      </c>
      <c r="G14" s="135">
        <f t="shared" si="0"/>
        <v>0</v>
      </c>
      <c r="H14" s="88" t="s">
        <v>88</v>
      </c>
      <c r="I14" s="145"/>
      <c r="J14" s="135">
        <f aca="true" t="shared" si="1" ref="J14:M15">J7</f>
        <v>0</v>
      </c>
      <c r="K14" s="134">
        <f t="shared" si="1"/>
        <v>0</v>
      </c>
      <c r="L14" s="135">
        <f t="shared" si="1"/>
        <v>0</v>
      </c>
      <c r="M14" s="135">
        <f t="shared" si="1"/>
        <v>0</v>
      </c>
    </row>
    <row r="15" spans="1:13" s="20" customFormat="1" ht="21.75" customHeight="1">
      <c r="A15" s="62" t="s">
        <v>89</v>
      </c>
      <c r="B15" s="114"/>
      <c r="C15" s="120">
        <f>C8</f>
        <v>0.5</v>
      </c>
      <c r="D15" s="145"/>
      <c r="E15" s="132">
        <f t="shared" si="0"/>
        <v>0</v>
      </c>
      <c r="F15" s="133">
        <f t="shared" si="0"/>
        <v>0</v>
      </c>
      <c r="G15" s="133">
        <f t="shared" si="0"/>
        <v>0</v>
      </c>
      <c r="H15" s="88" t="s">
        <v>89</v>
      </c>
      <c r="I15" s="145"/>
      <c r="J15" s="133">
        <f t="shared" si="1"/>
        <v>0</v>
      </c>
      <c r="K15" s="132">
        <f t="shared" si="1"/>
        <v>0</v>
      </c>
      <c r="L15" s="133">
        <f t="shared" si="1"/>
        <v>0</v>
      </c>
      <c r="M15" s="133">
        <f t="shared" si="1"/>
        <v>0</v>
      </c>
    </row>
    <row r="16" spans="1:13" s="20" customFormat="1" ht="21.75" customHeight="1">
      <c r="A16" s="62" t="s">
        <v>90</v>
      </c>
      <c r="B16" s="114"/>
      <c r="C16" s="115">
        <f>C13*C14*C15</f>
        <v>792</v>
      </c>
      <c r="D16" s="145"/>
      <c r="E16" s="131">
        <f>E13*E14*E15</f>
        <v>0</v>
      </c>
      <c r="F16" s="131">
        <f>F13*F14*F15</f>
        <v>0</v>
      </c>
      <c r="G16" s="131">
        <f>G13*G14*G15</f>
        <v>0</v>
      </c>
      <c r="H16" s="88" t="s">
        <v>90</v>
      </c>
      <c r="I16" s="145"/>
      <c r="J16" s="131">
        <f>J13*J14*J15</f>
        <v>0</v>
      </c>
      <c r="K16" s="131">
        <f>K13*K14*K15</f>
        <v>0</v>
      </c>
      <c r="L16" s="131">
        <f>L13*L14*L15</f>
        <v>0</v>
      </c>
      <c r="M16" s="131">
        <f>M13*M14*M15</f>
        <v>0</v>
      </c>
    </row>
    <row r="17" spans="1:13" ht="21.75" customHeight="1">
      <c r="A17" s="62" t="s">
        <v>33</v>
      </c>
      <c r="B17" s="121">
        <v>0.0765</v>
      </c>
      <c r="C17" s="122">
        <f>$B$17*C9</f>
        <v>841.5</v>
      </c>
      <c r="D17" s="89">
        <v>0.0765</v>
      </c>
      <c r="E17" s="63">
        <f>$D$17*E9</f>
        <v>0</v>
      </c>
      <c r="F17" s="63">
        <f>$D$17*F9</f>
        <v>0</v>
      </c>
      <c r="G17" s="63">
        <f>$D$17*G9</f>
        <v>0</v>
      </c>
      <c r="H17" s="88" t="s">
        <v>33</v>
      </c>
      <c r="I17" s="150">
        <f>D17</f>
        <v>0.0765</v>
      </c>
      <c r="J17" s="63">
        <f>$D$17*J9</f>
        <v>0</v>
      </c>
      <c r="K17" s="63">
        <f>$D$17*K9</f>
        <v>0</v>
      </c>
      <c r="L17" s="63">
        <f>$D$17*L9</f>
        <v>0</v>
      </c>
      <c r="M17" s="63">
        <f>$D$17*M9</f>
        <v>0</v>
      </c>
    </row>
    <row r="18" spans="1:13" ht="21.75" customHeight="1">
      <c r="A18" s="62" t="s">
        <v>34</v>
      </c>
      <c r="B18" s="123">
        <v>0.002</v>
      </c>
      <c r="C18" s="122">
        <f>$B$18*C9</f>
        <v>22</v>
      </c>
      <c r="D18" s="64">
        <v>0</v>
      </c>
      <c r="E18" s="63">
        <f>$D$18*E9</f>
        <v>0</v>
      </c>
      <c r="F18" s="63">
        <f>$D$18*F9</f>
        <v>0</v>
      </c>
      <c r="G18" s="63">
        <f>$D$18*G9</f>
        <v>0</v>
      </c>
      <c r="H18" s="88" t="s">
        <v>34</v>
      </c>
      <c r="I18" s="151">
        <f>D18</f>
        <v>0</v>
      </c>
      <c r="J18" s="63">
        <f>$D$18*J9</f>
        <v>0</v>
      </c>
      <c r="K18" s="63">
        <f>$D$18*K9</f>
        <v>0</v>
      </c>
      <c r="L18" s="63">
        <f>$D$18*L9</f>
        <v>0</v>
      </c>
      <c r="M18" s="63">
        <f>$D$18*M9</f>
        <v>0</v>
      </c>
    </row>
    <row r="19" spans="1:13" ht="21.75" customHeight="1">
      <c r="A19" s="62" t="s">
        <v>35</v>
      </c>
      <c r="B19" s="124">
        <v>0.1</v>
      </c>
      <c r="C19" s="122">
        <f>$B$19*C9</f>
        <v>1100</v>
      </c>
      <c r="D19" s="65">
        <v>0.1</v>
      </c>
      <c r="E19" s="63">
        <f>$D$19*E9</f>
        <v>0</v>
      </c>
      <c r="F19" s="63">
        <f>$D$19*F9</f>
        <v>0</v>
      </c>
      <c r="G19" s="63">
        <f>$D$19*G9</f>
        <v>0</v>
      </c>
      <c r="H19" s="88" t="s">
        <v>35</v>
      </c>
      <c r="I19" s="152">
        <f>D19</f>
        <v>0.1</v>
      </c>
      <c r="J19" s="63">
        <f>$D$19*J9</f>
        <v>0</v>
      </c>
      <c r="K19" s="63">
        <f>$D$19*K9</f>
        <v>0</v>
      </c>
      <c r="L19" s="63">
        <f>$D$19*L9</f>
        <v>0</v>
      </c>
      <c r="M19" s="63">
        <f>$D$19*M9</f>
        <v>0</v>
      </c>
    </row>
    <row r="20" spans="1:13" ht="21.75" customHeight="1">
      <c r="A20" s="55" t="s">
        <v>36</v>
      </c>
      <c r="B20" s="124">
        <v>0.00119</v>
      </c>
      <c r="C20" s="122">
        <f>$B$20*C9</f>
        <v>13.090000000000002</v>
      </c>
      <c r="D20" s="65">
        <v>0</v>
      </c>
      <c r="E20" s="63">
        <f>$D$20*E9</f>
        <v>0</v>
      </c>
      <c r="F20" s="63">
        <f>$D$20*F9</f>
        <v>0</v>
      </c>
      <c r="G20" s="63">
        <f>$D$20*G9</f>
        <v>0</v>
      </c>
      <c r="H20" s="68" t="s">
        <v>36</v>
      </c>
      <c r="I20" s="152">
        <f>D20</f>
        <v>0</v>
      </c>
      <c r="J20" s="63">
        <f>$D$20*J9</f>
        <v>0</v>
      </c>
      <c r="K20" s="63">
        <f>$D$20*K9</f>
        <v>0</v>
      </c>
      <c r="L20" s="63">
        <f>$D$20*L9</f>
        <v>0</v>
      </c>
      <c r="M20" s="63">
        <f>$D$20*M9</f>
        <v>0</v>
      </c>
    </row>
    <row r="21" spans="1:13" ht="21.75" customHeight="1">
      <c r="A21" s="84" t="s">
        <v>37</v>
      </c>
      <c r="B21" s="125"/>
      <c r="C21" s="126">
        <f>SUM(C16:C20)</f>
        <v>2768.59</v>
      </c>
      <c r="D21" s="148"/>
      <c r="E21" s="128">
        <f>SUM(E16:E20)</f>
        <v>0</v>
      </c>
      <c r="F21" s="136">
        <f>SUM(F16:F20)</f>
        <v>0</v>
      </c>
      <c r="G21" s="136">
        <f>SUM(G16:G20)</f>
        <v>0</v>
      </c>
      <c r="H21" s="84" t="s">
        <v>37</v>
      </c>
      <c r="I21" s="148"/>
      <c r="J21" s="136">
        <f>SUM(J16:J20)</f>
        <v>0</v>
      </c>
      <c r="K21" s="136">
        <f>SUM(K16:K20)</f>
        <v>0</v>
      </c>
      <c r="L21" s="136">
        <f>SUM(L16:L20)</f>
        <v>0</v>
      </c>
      <c r="M21" s="136">
        <f>SUM(M16:M20)</f>
        <v>0</v>
      </c>
    </row>
    <row r="22" spans="3:4" s="15" customFormat="1" ht="18" customHeight="1">
      <c r="C22" s="19"/>
      <c r="D22" s="149"/>
    </row>
    <row r="23" spans="2:6" ht="15" customHeight="1">
      <c r="B23" s="21" t="s">
        <v>2</v>
      </c>
      <c r="C23" s="29" t="s">
        <v>26</v>
      </c>
      <c r="D23" s="16"/>
      <c r="F23" s="17"/>
    </row>
    <row r="24" spans="3:5" ht="18" customHeight="1">
      <c r="C24" s="85">
        <f>+E9+F9+G9+J9+K9+L9+M9</f>
        <v>0</v>
      </c>
      <c r="D24" s="67"/>
      <c r="E24" s="15"/>
    </row>
    <row r="25" ht="18" customHeight="1"/>
    <row r="26" spans="2:5" ht="18" customHeight="1">
      <c r="B26" s="21" t="s">
        <v>4</v>
      </c>
      <c r="C26" s="29" t="s">
        <v>37</v>
      </c>
      <c r="D26" s="16"/>
      <c r="E26" s="17"/>
    </row>
    <row r="27" spans="3:5" ht="18" customHeight="1">
      <c r="C27" s="86">
        <f>+E21+F21+G21+J21+K21+L21+M21</f>
        <v>0</v>
      </c>
      <c r="D27" s="30"/>
      <c r="E27" s="15"/>
    </row>
  </sheetData>
  <sheetProtection/>
  <printOptions horizontalCentered="1" verticalCentered="1"/>
  <pageMargins left="0.5" right="0.5" top="1" bottom="0.5" header="1" footer="0.5"/>
  <pageSetup firstPageNumber="13" useFirstPageNumber="1" horizontalDpi="600" verticalDpi="600" orientation="landscape" scale="80" r:id="rId1"/>
  <headerFooter alignWithMargins="0">
    <oddHeader>&amp;C&amp;"Arial,Bold"&amp;14BOYS &amp;&amp; GIRLS CLUBS OF AMERICA
FEDERAL GRANT PROPOSED BUDGET</oddHeader>
  </headerFooter>
</worksheet>
</file>

<file path=xl/worksheets/sheet3.xml><?xml version="1.0" encoding="utf-8"?>
<worksheet xmlns="http://schemas.openxmlformats.org/spreadsheetml/2006/main" xmlns:r="http://schemas.openxmlformats.org/officeDocument/2006/relationships">
  <sheetPr>
    <tabColor indexed="10"/>
  </sheetPr>
  <dimension ref="A1:E36"/>
  <sheetViews>
    <sheetView zoomScalePageLayoutView="0" workbookViewId="0" topLeftCell="A14">
      <selection activeCell="A36" sqref="A36"/>
    </sheetView>
  </sheetViews>
  <sheetFormatPr defaultColWidth="9.140625" defaultRowHeight="12.75"/>
  <cols>
    <col min="1" max="1" width="52.421875" style="0" customWidth="1"/>
    <col min="2" max="2" width="12.8515625" style="0" customWidth="1"/>
    <col min="3" max="3" width="13.7109375" style="0" customWidth="1"/>
    <col min="4" max="4" width="26.7109375" style="0" customWidth="1"/>
  </cols>
  <sheetData>
    <row r="1" spans="1:5" ht="18" customHeight="1">
      <c r="A1" s="51" t="s">
        <v>83</v>
      </c>
      <c r="B1" s="12"/>
      <c r="C1" s="12"/>
      <c r="D1" s="13"/>
      <c r="E1" s="17"/>
    </row>
    <row r="2" spans="1:5" ht="18" customHeight="1">
      <c r="A2" s="51"/>
      <c r="B2" s="12"/>
      <c r="C2" s="12"/>
      <c r="D2" s="13"/>
      <c r="E2" s="17"/>
    </row>
    <row r="3" spans="1:5" s="153" customFormat="1" ht="17.25">
      <c r="A3" s="166" t="s">
        <v>84</v>
      </c>
      <c r="B3" s="167"/>
      <c r="C3" s="167"/>
      <c r="D3" s="165"/>
      <c r="E3" s="165"/>
    </row>
    <row r="4" spans="1:4" s="153" customFormat="1" ht="12.75">
      <c r="A4" s="165"/>
      <c r="B4" s="165"/>
      <c r="C4" s="165"/>
      <c r="D4" s="165"/>
    </row>
    <row r="5" spans="1:4" s="153" customFormat="1" ht="12.75">
      <c r="A5" s="165"/>
      <c r="B5" s="165"/>
      <c r="C5" s="165"/>
      <c r="D5" s="165"/>
    </row>
    <row r="6" spans="1:4" s="153" customFormat="1" ht="12.75">
      <c r="A6" s="165"/>
      <c r="B6" s="165"/>
      <c r="C6" s="165"/>
      <c r="D6" s="165"/>
    </row>
    <row r="7" spans="1:4" ht="52.5">
      <c r="A7" s="33" t="s">
        <v>91</v>
      </c>
      <c r="B7" s="160" t="s">
        <v>38</v>
      </c>
      <c r="C7" s="156" t="s">
        <v>76</v>
      </c>
      <c r="D7" s="160" t="s">
        <v>39</v>
      </c>
    </row>
    <row r="8" spans="1:4" s="153" customFormat="1" ht="18" customHeight="1">
      <c r="A8" s="184" t="s">
        <v>111</v>
      </c>
      <c r="B8" s="190">
        <v>2</v>
      </c>
      <c r="C8" s="191">
        <v>1</v>
      </c>
      <c r="D8" s="183">
        <v>100</v>
      </c>
    </row>
    <row r="9" spans="1:4" ht="18" customHeight="1">
      <c r="A9" s="40"/>
      <c r="B9" s="108"/>
      <c r="C9" s="161"/>
      <c r="D9" s="58">
        <v>0</v>
      </c>
    </row>
    <row r="10" spans="1:4" ht="18" customHeight="1">
      <c r="A10" s="40"/>
      <c r="B10" s="108"/>
      <c r="C10" s="161"/>
      <c r="D10" s="58">
        <v>0</v>
      </c>
    </row>
    <row r="11" spans="1:4" ht="18" customHeight="1">
      <c r="A11" s="40"/>
      <c r="B11" s="108"/>
      <c r="C11" s="161"/>
      <c r="D11" s="58">
        <v>0</v>
      </c>
    </row>
    <row r="12" spans="1:4" ht="18" customHeight="1">
      <c r="A12" s="40"/>
      <c r="B12" s="108"/>
      <c r="C12" s="161"/>
      <c r="D12" s="58">
        <v>0</v>
      </c>
    </row>
    <row r="13" spans="1:4" ht="18" customHeight="1">
      <c r="A13" s="40"/>
      <c r="B13" s="108"/>
      <c r="C13" s="161"/>
      <c r="D13" s="58">
        <v>0</v>
      </c>
    </row>
    <row r="14" spans="1:4" ht="18" customHeight="1">
      <c r="A14" s="40"/>
      <c r="B14" s="108"/>
      <c r="C14" s="161"/>
      <c r="D14" s="58">
        <v>0</v>
      </c>
    </row>
    <row r="15" spans="1:4" ht="18" customHeight="1">
      <c r="A15" s="40"/>
      <c r="B15" s="108"/>
      <c r="C15" s="161"/>
      <c r="D15" s="58">
        <v>0</v>
      </c>
    </row>
    <row r="16" spans="1:4" ht="18" customHeight="1">
      <c r="A16" s="40"/>
      <c r="B16" s="108"/>
      <c r="C16" s="161"/>
      <c r="D16" s="58">
        <v>0</v>
      </c>
    </row>
    <row r="17" spans="1:4" ht="18" customHeight="1">
      <c r="A17" s="40"/>
      <c r="B17" s="108"/>
      <c r="C17" s="161"/>
      <c r="D17" s="58">
        <v>0</v>
      </c>
    </row>
    <row r="18" spans="1:4" ht="18" customHeight="1">
      <c r="A18" s="40"/>
      <c r="B18" s="108"/>
      <c r="C18" s="161"/>
      <c r="D18" s="58">
        <v>0</v>
      </c>
    </row>
    <row r="19" spans="1:4" ht="18" customHeight="1">
      <c r="A19" s="40"/>
      <c r="B19" s="108"/>
      <c r="C19" s="161"/>
      <c r="D19" s="58">
        <v>0</v>
      </c>
    </row>
    <row r="20" spans="1:4" ht="18" customHeight="1">
      <c r="A20" s="60"/>
      <c r="B20" s="19"/>
      <c r="C20" s="19" t="s">
        <v>40</v>
      </c>
      <c r="D20" s="66">
        <f>SUM(D9:D19)</f>
        <v>0</v>
      </c>
    </row>
    <row r="21" ht="18" customHeight="1"/>
    <row r="25" spans="1:4" ht="18" customHeight="1">
      <c r="A25" s="12" t="s">
        <v>41</v>
      </c>
      <c r="B25" s="12"/>
      <c r="C25" s="12"/>
      <c r="D25" s="13"/>
    </row>
    <row r="26" ht="15" customHeight="1"/>
    <row r="27" spans="1:4" ht="49.5" customHeight="1">
      <c r="A27" s="176" t="s">
        <v>113</v>
      </c>
      <c r="B27" s="22"/>
      <c r="C27" s="22"/>
      <c r="D27" s="45"/>
    </row>
    <row r="28" spans="1:4" ht="18" customHeight="1">
      <c r="A28" s="15" t="s">
        <v>42</v>
      </c>
      <c r="B28" s="15"/>
      <c r="C28" s="15"/>
      <c r="D28" s="129">
        <v>0</v>
      </c>
    </row>
    <row r="29" spans="1:4" ht="18" customHeight="1">
      <c r="A29" t="s">
        <v>115</v>
      </c>
      <c r="D29" s="137">
        <v>0</v>
      </c>
    </row>
    <row r="30" spans="1:4" ht="18" customHeight="1">
      <c r="A30" t="s">
        <v>43</v>
      </c>
      <c r="D30" s="24">
        <f>D28*D29</f>
        <v>0</v>
      </c>
    </row>
    <row r="31" spans="1:4" ht="18" customHeight="1">
      <c r="A31" t="s">
        <v>44</v>
      </c>
      <c r="D31" s="41">
        <v>0</v>
      </c>
    </row>
    <row r="32" spans="1:4" ht="18" customHeight="1">
      <c r="A32" s="21"/>
      <c r="B32" s="32"/>
      <c r="C32" s="32" t="s">
        <v>45</v>
      </c>
      <c r="D32" s="92">
        <f>SUM(D30:D31)</f>
        <v>0</v>
      </c>
    </row>
    <row r="34" spans="1:4" ht="12.75">
      <c r="A34" s="169"/>
      <c r="B34" s="153"/>
      <c r="C34" s="153"/>
      <c r="D34" s="153"/>
    </row>
    <row r="35" spans="1:4" ht="12.75">
      <c r="A35" s="153"/>
      <c r="B35" s="153"/>
      <c r="C35" s="153"/>
      <c r="D35" s="153"/>
    </row>
    <row r="36" spans="1:4" ht="12.75">
      <c r="A36" s="153"/>
      <c r="B36" s="153"/>
      <c r="C36" s="153"/>
      <c r="D36" s="153"/>
    </row>
  </sheetData>
  <sheetProtection/>
  <printOptions horizontalCentered="1" verticalCentered="1"/>
  <pageMargins left="0.75" right="0.75" top="0.5" bottom="0.5" header="1.5" footer="0.75"/>
  <pageSetup firstPageNumber="15" useFirstPageNumber="1" horizontalDpi="600" verticalDpi="600" orientation="portrait" scale="80" r:id="rId1"/>
  <headerFooter alignWithMargins="0">
    <oddHeader>&amp;C&amp;"Arial,Bold"&amp;14BOYS &amp;&amp; GIRLS CLUBS OF AMERICA
FEDERAL GRANT PROPOSED BUDGET</oddHeader>
  </headerFooter>
  <ignoredErrors>
    <ignoredError sqref="D20" formulaRange="1"/>
  </ignoredErrors>
</worksheet>
</file>

<file path=xl/worksheets/sheet4.xml><?xml version="1.0" encoding="utf-8"?>
<worksheet xmlns="http://schemas.openxmlformats.org/spreadsheetml/2006/main" xmlns:r="http://schemas.openxmlformats.org/officeDocument/2006/relationships">
  <sheetPr>
    <tabColor indexed="10"/>
  </sheetPr>
  <dimension ref="A1:L42"/>
  <sheetViews>
    <sheetView zoomScalePageLayoutView="0" workbookViewId="0" topLeftCell="A5">
      <selection activeCell="D20" sqref="D20"/>
    </sheetView>
  </sheetViews>
  <sheetFormatPr defaultColWidth="9.140625" defaultRowHeight="12.75"/>
  <cols>
    <col min="1" max="1" width="38.00390625" style="0" customWidth="1"/>
    <col min="2" max="2" width="27.8515625" style="0" customWidth="1"/>
    <col min="3" max="3" width="7.28125" style="0" customWidth="1"/>
    <col min="4" max="4" width="22.57421875" style="0" customWidth="1"/>
    <col min="5" max="5" width="14.57421875" style="0" customWidth="1"/>
    <col min="6" max="6" width="6.421875" style="0" customWidth="1"/>
    <col min="7" max="7" width="38.00390625" style="0" customWidth="1"/>
    <col min="8" max="8" width="27.8515625" style="0" customWidth="1"/>
    <col min="9" max="9" width="8.140625" style="0" customWidth="1"/>
    <col min="10" max="10" width="22.57421875" style="0" customWidth="1"/>
    <col min="11" max="11" width="11.421875" style="0" customWidth="1"/>
  </cols>
  <sheetData>
    <row r="1" spans="1:11" ht="18" customHeight="1">
      <c r="A1" s="23" t="s">
        <v>46</v>
      </c>
      <c r="B1" s="95"/>
      <c r="C1" s="95"/>
      <c r="D1" s="1"/>
      <c r="E1" s="1"/>
      <c r="F1" s="1"/>
      <c r="G1" s="23" t="s">
        <v>47</v>
      </c>
      <c r="H1" s="95"/>
      <c r="I1" s="95"/>
      <c r="J1" s="1"/>
      <c r="K1" s="1"/>
    </row>
    <row r="2" spans="1:9" ht="12.75" customHeight="1">
      <c r="A2" s="169" t="s">
        <v>116</v>
      </c>
      <c r="B2" s="18"/>
      <c r="C2" s="18"/>
      <c r="G2" s="168" t="s">
        <v>117</v>
      </c>
      <c r="H2" s="18"/>
      <c r="I2" s="18"/>
    </row>
    <row r="3" spans="1:9" ht="12.75">
      <c r="A3" s="153" t="s">
        <v>85</v>
      </c>
      <c r="B3" s="18"/>
      <c r="C3" s="18"/>
      <c r="G3" s="153" t="s">
        <v>85</v>
      </c>
      <c r="H3" s="18"/>
      <c r="I3" s="18"/>
    </row>
    <row r="4" spans="1:12" ht="24.75" customHeight="1">
      <c r="A4" s="93" t="s">
        <v>92</v>
      </c>
      <c r="B4" s="97"/>
      <c r="C4" s="109"/>
      <c r="D4" s="110" t="s">
        <v>48</v>
      </c>
      <c r="E4" s="138"/>
      <c r="F4" s="138"/>
      <c r="G4" s="93" t="s">
        <v>92</v>
      </c>
      <c r="H4" s="97"/>
      <c r="I4" s="109"/>
      <c r="J4" s="110" t="s">
        <v>48</v>
      </c>
      <c r="K4" s="138"/>
      <c r="L4" s="138"/>
    </row>
    <row r="5" spans="1:12" ht="24.75" customHeight="1">
      <c r="A5" s="60" t="s">
        <v>94</v>
      </c>
      <c r="B5" s="97"/>
      <c r="C5" s="109"/>
      <c r="D5" s="110" t="s">
        <v>49</v>
      </c>
      <c r="E5" s="138"/>
      <c r="F5" s="138"/>
      <c r="G5" s="60" t="s">
        <v>94</v>
      </c>
      <c r="H5" s="97"/>
      <c r="I5" s="109"/>
      <c r="J5" s="110" t="s">
        <v>49</v>
      </c>
      <c r="K5" s="138"/>
      <c r="L5" s="138"/>
    </row>
    <row r="6" spans="1:11" ht="9.75" customHeight="1">
      <c r="A6" s="60"/>
      <c r="B6" s="98"/>
      <c r="C6" s="98"/>
      <c r="D6" s="60"/>
      <c r="E6" s="60"/>
      <c r="F6" s="60"/>
      <c r="G6" s="60"/>
      <c r="H6" s="98"/>
      <c r="I6" s="98"/>
      <c r="J6" s="60"/>
      <c r="K6" s="60"/>
    </row>
    <row r="7" spans="1:11" ht="18" customHeight="1">
      <c r="A7" s="60" t="s">
        <v>50</v>
      </c>
      <c r="B7" s="58">
        <v>0</v>
      </c>
      <c r="C7" s="60"/>
      <c r="D7" s="111" t="s">
        <v>51</v>
      </c>
      <c r="E7" s="60"/>
      <c r="F7" s="60"/>
      <c r="G7" s="60" t="s">
        <v>50</v>
      </c>
      <c r="H7" s="58">
        <v>0</v>
      </c>
      <c r="I7" s="60"/>
      <c r="J7" s="111" t="s">
        <v>51</v>
      </c>
      <c r="K7" s="60"/>
    </row>
    <row r="8" spans="1:11" ht="18" customHeight="1">
      <c r="A8" s="60" t="s">
        <v>52</v>
      </c>
      <c r="B8" s="58">
        <v>0</v>
      </c>
      <c r="C8" s="60"/>
      <c r="D8" s="58">
        <v>0</v>
      </c>
      <c r="E8" s="60"/>
      <c r="F8" s="60"/>
      <c r="G8" s="60" t="s">
        <v>52</v>
      </c>
      <c r="H8" s="58">
        <v>0</v>
      </c>
      <c r="I8" s="60"/>
      <c r="J8" s="58">
        <v>0</v>
      </c>
      <c r="K8" s="60"/>
    </row>
    <row r="9" spans="1:11" ht="18" customHeight="1">
      <c r="A9" s="60" t="s">
        <v>53</v>
      </c>
      <c r="B9" s="58">
        <v>0</v>
      </c>
      <c r="C9" s="60"/>
      <c r="D9" s="58">
        <v>0</v>
      </c>
      <c r="E9" s="60"/>
      <c r="F9" s="60"/>
      <c r="G9" s="60" t="s">
        <v>53</v>
      </c>
      <c r="H9" s="58">
        <v>0</v>
      </c>
      <c r="I9" s="60"/>
      <c r="J9" s="58">
        <v>0</v>
      </c>
      <c r="K9" s="60"/>
    </row>
    <row r="10" spans="1:11" ht="18" customHeight="1">
      <c r="A10" s="60" t="s">
        <v>54</v>
      </c>
      <c r="B10" s="58">
        <v>0</v>
      </c>
      <c r="C10" s="94"/>
      <c r="D10" s="107"/>
      <c r="E10" s="60"/>
      <c r="F10" s="60"/>
      <c r="G10" s="60" t="s">
        <v>54</v>
      </c>
      <c r="H10" s="58">
        <v>0</v>
      </c>
      <c r="I10" s="94"/>
      <c r="J10" s="107"/>
      <c r="K10" s="60"/>
    </row>
    <row r="11" spans="1:11" ht="18" customHeight="1">
      <c r="A11" s="60" t="s">
        <v>93</v>
      </c>
      <c r="B11" s="58">
        <v>0</v>
      </c>
      <c r="C11" s="94"/>
      <c r="D11" s="60"/>
      <c r="E11" s="60"/>
      <c r="F11" s="60"/>
      <c r="G11" s="60" t="s">
        <v>93</v>
      </c>
      <c r="H11" s="58">
        <v>0</v>
      </c>
      <c r="I11" s="94"/>
      <c r="J11" s="60"/>
      <c r="K11" s="60"/>
    </row>
    <row r="12" spans="1:11" ht="26.25">
      <c r="A12" s="99" t="s">
        <v>55</v>
      </c>
      <c r="B12" s="63">
        <f>E12*E13</f>
        <v>0</v>
      </c>
      <c r="C12" s="60"/>
      <c r="D12" s="103" t="s">
        <v>42</v>
      </c>
      <c r="E12" s="139">
        <v>0</v>
      </c>
      <c r="F12" s="112"/>
      <c r="G12" s="99" t="s">
        <v>55</v>
      </c>
      <c r="H12" s="63">
        <f>K12*K13</f>
        <v>0</v>
      </c>
      <c r="I12" s="60"/>
      <c r="J12" s="103" t="s">
        <v>42</v>
      </c>
      <c r="K12" s="139">
        <v>0</v>
      </c>
    </row>
    <row r="13" spans="1:11" ht="39">
      <c r="A13" s="100" t="s">
        <v>87</v>
      </c>
      <c r="B13" s="58">
        <v>0</v>
      </c>
      <c r="C13" s="60"/>
      <c r="D13" s="104" t="s">
        <v>118</v>
      </c>
      <c r="E13" s="141">
        <v>0</v>
      </c>
      <c r="F13" s="69"/>
      <c r="G13" s="100" t="s">
        <v>87</v>
      </c>
      <c r="H13" s="58">
        <v>0</v>
      </c>
      <c r="I13" s="60"/>
      <c r="J13" s="104" t="str">
        <f>D13</f>
        <v>mileage reimbursement rate (cannot exceed the Federal mileage rate)</v>
      </c>
      <c r="K13" s="140">
        <f>E13</f>
        <v>0</v>
      </c>
    </row>
    <row r="14" spans="1:11" ht="18" customHeight="1">
      <c r="A14" s="21" t="s">
        <v>56</v>
      </c>
      <c r="B14" s="92">
        <f>SUM(B7:B13)</f>
        <v>0</v>
      </c>
      <c r="C14" s="69"/>
      <c r="D14" s="60"/>
      <c r="E14" s="21"/>
      <c r="F14" s="60"/>
      <c r="G14" s="21" t="s">
        <v>56</v>
      </c>
      <c r="H14" s="92">
        <f>SUM(H7:H13)</f>
        <v>0</v>
      </c>
      <c r="I14" s="69"/>
      <c r="J14" s="60"/>
      <c r="K14" s="60"/>
    </row>
    <row r="15" spans="1:11" ht="15" customHeight="1">
      <c r="A15" s="101"/>
      <c r="B15" s="102"/>
      <c r="C15" s="102"/>
      <c r="D15" s="60"/>
      <c r="E15" s="60"/>
      <c r="F15" s="60"/>
      <c r="G15" s="101"/>
      <c r="H15" s="102"/>
      <c r="I15" s="102"/>
      <c r="J15" s="60"/>
      <c r="K15" s="60"/>
    </row>
    <row r="16" spans="1:12" ht="24.75" customHeight="1">
      <c r="A16" s="93" t="s">
        <v>92</v>
      </c>
      <c r="B16" s="97"/>
      <c r="C16" s="109"/>
      <c r="D16" s="110" t="s">
        <v>48</v>
      </c>
      <c r="E16" s="138"/>
      <c r="F16" s="138"/>
      <c r="G16" s="93" t="s">
        <v>92</v>
      </c>
      <c r="H16" s="97"/>
      <c r="I16" s="109"/>
      <c r="J16" s="110" t="s">
        <v>48</v>
      </c>
      <c r="K16" s="138"/>
      <c r="L16" s="138"/>
    </row>
    <row r="17" spans="1:12" ht="24.75" customHeight="1">
      <c r="A17" s="60" t="s">
        <v>94</v>
      </c>
      <c r="B17" s="97"/>
      <c r="C17" s="109"/>
      <c r="D17" s="110" t="s">
        <v>49</v>
      </c>
      <c r="E17" s="138"/>
      <c r="F17" s="138"/>
      <c r="G17" s="60" t="s">
        <v>94</v>
      </c>
      <c r="H17" s="97"/>
      <c r="I17" s="109"/>
      <c r="J17" s="110" t="s">
        <v>49</v>
      </c>
      <c r="K17" s="138"/>
      <c r="L17" s="138"/>
    </row>
    <row r="18" spans="1:11" ht="9.75" customHeight="1">
      <c r="A18" s="60"/>
      <c r="B18" s="98"/>
      <c r="C18" s="98"/>
      <c r="D18" s="60"/>
      <c r="E18" s="60"/>
      <c r="F18" s="60"/>
      <c r="G18" s="60"/>
      <c r="H18" s="98"/>
      <c r="I18" s="98"/>
      <c r="J18" s="60"/>
      <c r="K18" s="60"/>
    </row>
    <row r="19" spans="1:11" ht="18" customHeight="1">
      <c r="A19" s="60" t="s">
        <v>50</v>
      </c>
      <c r="B19" s="58">
        <v>0</v>
      </c>
      <c r="C19" s="60"/>
      <c r="D19" s="111" t="s">
        <v>51</v>
      </c>
      <c r="E19" s="60"/>
      <c r="F19" s="60"/>
      <c r="G19" s="60" t="s">
        <v>50</v>
      </c>
      <c r="H19" s="58">
        <v>0</v>
      </c>
      <c r="I19" s="60"/>
      <c r="J19" s="111" t="s">
        <v>51</v>
      </c>
      <c r="K19" s="60"/>
    </row>
    <row r="20" spans="1:11" ht="18" customHeight="1">
      <c r="A20" s="60" t="s">
        <v>52</v>
      </c>
      <c r="B20" s="58">
        <v>0</v>
      </c>
      <c r="C20" s="60"/>
      <c r="D20" s="58">
        <v>0</v>
      </c>
      <c r="E20" s="60"/>
      <c r="F20" s="60"/>
      <c r="G20" s="60" t="s">
        <v>52</v>
      </c>
      <c r="H20" s="58">
        <v>0</v>
      </c>
      <c r="I20" s="60"/>
      <c r="J20" s="58">
        <v>0</v>
      </c>
      <c r="K20" s="60"/>
    </row>
    <row r="21" spans="1:11" ht="18" customHeight="1">
      <c r="A21" s="60" t="s">
        <v>53</v>
      </c>
      <c r="B21" s="58">
        <v>0</v>
      </c>
      <c r="C21" s="60"/>
      <c r="D21" s="58">
        <v>0</v>
      </c>
      <c r="E21" s="60"/>
      <c r="F21" s="60"/>
      <c r="G21" s="60" t="s">
        <v>53</v>
      </c>
      <c r="H21" s="58">
        <v>0</v>
      </c>
      <c r="I21" s="60"/>
      <c r="J21" s="58">
        <v>0</v>
      </c>
      <c r="K21" s="60"/>
    </row>
    <row r="22" spans="1:11" ht="18" customHeight="1">
      <c r="A22" s="60" t="s">
        <v>54</v>
      </c>
      <c r="B22" s="58">
        <v>0</v>
      </c>
      <c r="C22" s="94"/>
      <c r="D22" s="107"/>
      <c r="E22" s="60"/>
      <c r="F22" s="60"/>
      <c r="G22" s="60" t="s">
        <v>54</v>
      </c>
      <c r="H22" s="58">
        <v>0</v>
      </c>
      <c r="I22" s="94"/>
      <c r="J22" s="107"/>
      <c r="K22" s="60"/>
    </row>
    <row r="23" spans="1:11" ht="18" customHeight="1">
      <c r="A23" s="60" t="s">
        <v>93</v>
      </c>
      <c r="B23" s="58">
        <v>0</v>
      </c>
      <c r="C23" s="94"/>
      <c r="D23" s="60"/>
      <c r="E23" s="60"/>
      <c r="F23" s="60"/>
      <c r="G23" s="60" t="s">
        <v>93</v>
      </c>
      <c r="H23" s="58">
        <v>0</v>
      </c>
      <c r="I23" s="94"/>
      <c r="J23" s="60"/>
      <c r="K23" s="60"/>
    </row>
    <row r="24" spans="1:11" ht="26.25">
      <c r="A24" s="99" t="s">
        <v>55</v>
      </c>
      <c r="B24" s="63">
        <f>E24*E25</f>
        <v>0</v>
      </c>
      <c r="C24" s="60"/>
      <c r="D24" s="103" t="s">
        <v>42</v>
      </c>
      <c r="E24" s="139">
        <v>0</v>
      </c>
      <c r="F24" s="112"/>
      <c r="G24" s="99" t="s">
        <v>55</v>
      </c>
      <c r="H24" s="63">
        <f>K24*K25</f>
        <v>0</v>
      </c>
      <c r="I24" s="60"/>
      <c r="J24" s="103" t="s">
        <v>42</v>
      </c>
      <c r="K24" s="139">
        <v>0</v>
      </c>
    </row>
    <row r="25" spans="1:11" ht="41.25" customHeight="1">
      <c r="A25" s="100" t="s">
        <v>87</v>
      </c>
      <c r="B25" s="58">
        <v>0</v>
      </c>
      <c r="C25" s="60"/>
      <c r="D25" s="104" t="s">
        <v>118</v>
      </c>
      <c r="E25" s="140">
        <f>E13</f>
        <v>0</v>
      </c>
      <c r="F25" s="69"/>
      <c r="G25" s="100" t="s">
        <v>87</v>
      </c>
      <c r="H25" s="58">
        <v>0</v>
      </c>
      <c r="I25" s="60"/>
      <c r="J25" s="104" t="str">
        <f>D13</f>
        <v>mileage reimbursement rate (cannot exceed the Federal mileage rate)</v>
      </c>
      <c r="K25" s="140">
        <f>E13</f>
        <v>0</v>
      </c>
    </row>
    <row r="26" spans="1:11" ht="18" customHeight="1">
      <c r="A26" s="21" t="s">
        <v>56</v>
      </c>
      <c r="B26" s="92">
        <f>SUM(B19:B25)</f>
        <v>0</v>
      </c>
      <c r="C26" s="69"/>
      <c r="D26" s="60"/>
      <c r="E26" s="60"/>
      <c r="F26" s="60"/>
      <c r="G26" s="21" t="s">
        <v>56</v>
      </c>
      <c r="H26" s="92">
        <f>SUM(H19:H25)</f>
        <v>0</v>
      </c>
      <c r="I26" s="69"/>
      <c r="J26" s="60"/>
      <c r="K26" s="60"/>
    </row>
    <row r="27" spans="1:11" ht="15" customHeight="1">
      <c r="A27" s="101"/>
      <c r="B27" s="102"/>
      <c r="C27" s="102"/>
      <c r="D27" s="60"/>
      <c r="E27" s="60"/>
      <c r="F27" s="60"/>
      <c r="G27" s="101"/>
      <c r="H27" s="102"/>
      <c r="I27" s="102"/>
      <c r="J27" s="60"/>
      <c r="K27" s="60"/>
    </row>
    <row r="28" spans="1:12" ht="24.75" customHeight="1">
      <c r="A28" s="93" t="s">
        <v>92</v>
      </c>
      <c r="B28" s="97"/>
      <c r="C28" s="109"/>
      <c r="D28" s="110" t="s">
        <v>48</v>
      </c>
      <c r="E28" s="138"/>
      <c r="F28" s="138"/>
      <c r="G28" s="93" t="s">
        <v>92</v>
      </c>
      <c r="H28" s="97"/>
      <c r="I28" s="109"/>
      <c r="J28" s="110" t="s">
        <v>48</v>
      </c>
      <c r="K28" s="138"/>
      <c r="L28" s="138"/>
    </row>
    <row r="29" spans="1:12" ht="24.75" customHeight="1">
      <c r="A29" s="60" t="s">
        <v>94</v>
      </c>
      <c r="B29" s="97"/>
      <c r="C29" s="109"/>
      <c r="D29" s="110" t="s">
        <v>49</v>
      </c>
      <c r="E29" s="138"/>
      <c r="F29" s="138"/>
      <c r="G29" s="60" t="s">
        <v>94</v>
      </c>
      <c r="H29" s="97"/>
      <c r="I29" s="109"/>
      <c r="J29" s="110" t="s">
        <v>49</v>
      </c>
      <c r="K29" s="138"/>
      <c r="L29" s="138"/>
    </row>
    <row r="30" spans="1:11" ht="9.75" customHeight="1">
      <c r="A30" s="60"/>
      <c r="B30" s="98"/>
      <c r="C30" s="98"/>
      <c r="D30" s="60"/>
      <c r="E30" s="60"/>
      <c r="F30" s="60"/>
      <c r="G30" s="60"/>
      <c r="H30" s="98"/>
      <c r="I30" s="98"/>
      <c r="J30" s="60"/>
      <c r="K30" s="60"/>
    </row>
    <row r="31" spans="1:11" ht="18" customHeight="1">
      <c r="A31" s="60" t="s">
        <v>50</v>
      </c>
      <c r="B31" s="58">
        <v>0</v>
      </c>
      <c r="C31" s="60"/>
      <c r="D31" s="111" t="s">
        <v>51</v>
      </c>
      <c r="E31" s="60"/>
      <c r="F31" s="60"/>
      <c r="G31" s="60" t="s">
        <v>50</v>
      </c>
      <c r="H31" s="58">
        <v>0</v>
      </c>
      <c r="I31" s="60"/>
      <c r="J31" s="111" t="s">
        <v>51</v>
      </c>
      <c r="K31" s="60"/>
    </row>
    <row r="32" spans="1:11" ht="18" customHeight="1">
      <c r="A32" s="60" t="s">
        <v>52</v>
      </c>
      <c r="B32" s="58">
        <v>0</v>
      </c>
      <c r="C32" s="60"/>
      <c r="D32" s="58">
        <v>0</v>
      </c>
      <c r="E32" s="60"/>
      <c r="F32" s="60"/>
      <c r="G32" s="60" t="s">
        <v>52</v>
      </c>
      <c r="H32" s="58">
        <v>0</v>
      </c>
      <c r="I32" s="60"/>
      <c r="J32" s="31">
        <v>0</v>
      </c>
      <c r="K32" s="60"/>
    </row>
    <row r="33" spans="1:11" ht="18" customHeight="1">
      <c r="A33" s="60" t="s">
        <v>53</v>
      </c>
      <c r="B33" s="58">
        <v>0</v>
      </c>
      <c r="C33" s="60"/>
      <c r="D33" s="58">
        <v>0</v>
      </c>
      <c r="E33" s="60"/>
      <c r="F33" s="60"/>
      <c r="G33" s="60" t="s">
        <v>53</v>
      </c>
      <c r="H33" s="58">
        <v>0</v>
      </c>
      <c r="I33" s="60"/>
      <c r="J33" s="31">
        <v>0</v>
      </c>
      <c r="K33" s="60"/>
    </row>
    <row r="34" spans="1:11" ht="18" customHeight="1">
      <c r="A34" s="60" t="s">
        <v>54</v>
      </c>
      <c r="B34" s="58">
        <v>0</v>
      </c>
      <c r="C34" s="94"/>
      <c r="D34" s="107"/>
      <c r="E34" s="60"/>
      <c r="F34" s="60"/>
      <c r="G34" s="60" t="s">
        <v>54</v>
      </c>
      <c r="H34" s="58">
        <v>0</v>
      </c>
      <c r="I34" s="94"/>
      <c r="J34" s="107"/>
      <c r="K34" s="60"/>
    </row>
    <row r="35" spans="1:11" ht="18" customHeight="1">
      <c r="A35" s="60" t="s">
        <v>93</v>
      </c>
      <c r="B35" s="58">
        <v>0</v>
      </c>
      <c r="C35" s="94"/>
      <c r="D35" s="60"/>
      <c r="E35" s="60"/>
      <c r="F35" s="60"/>
      <c r="G35" s="60" t="s">
        <v>93</v>
      </c>
      <c r="H35" s="58">
        <v>0</v>
      </c>
      <c r="I35" s="94"/>
      <c r="J35" s="60"/>
      <c r="K35" s="60"/>
    </row>
    <row r="36" spans="1:11" ht="26.25">
      <c r="A36" s="99" t="s">
        <v>55</v>
      </c>
      <c r="B36" s="63">
        <f>E36*E37</f>
        <v>0</v>
      </c>
      <c r="C36" s="60"/>
      <c r="D36" s="103" t="s">
        <v>42</v>
      </c>
      <c r="E36" s="139">
        <v>0</v>
      </c>
      <c r="F36" s="112"/>
      <c r="G36" s="99" t="s">
        <v>55</v>
      </c>
      <c r="H36" s="63">
        <f>K36*K37</f>
        <v>0</v>
      </c>
      <c r="I36" s="60"/>
      <c r="J36" s="103" t="s">
        <v>42</v>
      </c>
      <c r="K36" s="139">
        <v>0</v>
      </c>
    </row>
    <row r="37" spans="1:11" ht="39">
      <c r="A37" s="100" t="s">
        <v>87</v>
      </c>
      <c r="B37" s="58">
        <v>0</v>
      </c>
      <c r="C37" s="60"/>
      <c r="D37" s="104" t="str">
        <f>D13</f>
        <v>mileage reimbursement rate (cannot exceed the Federal mileage rate)</v>
      </c>
      <c r="E37" s="140">
        <f>E13</f>
        <v>0</v>
      </c>
      <c r="F37" s="69"/>
      <c r="G37" s="100" t="s">
        <v>87</v>
      </c>
      <c r="H37" s="58">
        <v>0</v>
      </c>
      <c r="I37" s="60"/>
      <c r="J37" s="104" t="str">
        <f>D13</f>
        <v>mileage reimbursement rate (cannot exceed the Federal mileage rate)</v>
      </c>
      <c r="K37" s="140">
        <f>E13</f>
        <v>0</v>
      </c>
    </row>
    <row r="38" spans="1:11" ht="18" customHeight="1">
      <c r="A38" s="21" t="s">
        <v>56</v>
      </c>
      <c r="B38" s="92">
        <f>SUM(B31:B37)</f>
        <v>0</v>
      </c>
      <c r="C38" s="69"/>
      <c r="D38" s="60"/>
      <c r="E38" s="60"/>
      <c r="F38" s="60"/>
      <c r="G38" s="21" t="s">
        <v>56</v>
      </c>
      <c r="H38" s="92">
        <f>SUM(H31:H37)</f>
        <v>0</v>
      </c>
      <c r="I38" s="69"/>
      <c r="J38" s="60"/>
      <c r="K38" s="60"/>
    </row>
    <row r="39" spans="1:11" ht="9.75" customHeight="1">
      <c r="A39" s="101"/>
      <c r="B39" s="102"/>
      <c r="C39" s="102"/>
      <c r="D39" s="60"/>
      <c r="E39" s="60"/>
      <c r="F39" s="60"/>
      <c r="G39" s="101"/>
      <c r="H39" s="102"/>
      <c r="I39" s="102"/>
      <c r="J39" s="60"/>
      <c r="K39" s="60"/>
    </row>
    <row r="40" spans="1:11" ht="18" customHeight="1">
      <c r="A40" s="106" t="s">
        <v>57</v>
      </c>
      <c r="B40" s="92">
        <f>B14+B26+B38+H14+H26+H38</f>
        <v>0</v>
      </c>
      <c r="C40" s="102"/>
      <c r="D40" s="60"/>
      <c r="E40" s="60"/>
      <c r="F40" s="60"/>
      <c r="G40" s="96"/>
      <c r="H40" s="105"/>
      <c r="I40" s="102"/>
      <c r="J40" s="60"/>
      <c r="K40" s="60"/>
    </row>
    <row r="41" spans="1:11" ht="9.75" customHeight="1">
      <c r="A41" s="60"/>
      <c r="B41" s="60"/>
      <c r="C41" s="60"/>
      <c r="D41" s="60"/>
      <c r="E41" s="60"/>
      <c r="F41" s="60"/>
      <c r="G41" s="60"/>
      <c r="H41" s="60"/>
      <c r="I41" s="60"/>
      <c r="J41" s="60"/>
      <c r="K41" s="60"/>
    </row>
    <row r="42" spans="1:11" ht="39.75" customHeight="1">
      <c r="A42" s="71" t="s">
        <v>58</v>
      </c>
      <c r="B42" s="92">
        <f>'C-D'!D32+D!B40</f>
        <v>0</v>
      </c>
      <c r="C42" s="60"/>
      <c r="D42" s="60"/>
      <c r="E42" s="60"/>
      <c r="F42" s="60"/>
      <c r="G42" s="71"/>
      <c r="H42" s="105"/>
      <c r="I42" s="60"/>
      <c r="J42" s="60"/>
      <c r="K42" s="60"/>
    </row>
  </sheetData>
  <sheetProtection/>
  <printOptions horizontalCentered="1" verticalCentered="1"/>
  <pageMargins left="0.75" right="0.75" top="0.5" bottom="0.5" header="0.5" footer="0.5"/>
  <pageSetup firstPageNumber="16" useFirstPageNumber="1" horizontalDpi="600" verticalDpi="600" orientation="portrait" scale="75" r:id="rId1"/>
  <headerFooter alignWithMargins="0">
    <oddHeader>&amp;C&amp;"Arial,Bold"&amp;13BOYS &amp;&amp; GIRLS CLUBS OF AMERICA
FEDERAL GRANT PROPOSED BUDGET</oddHeader>
  </headerFooter>
</worksheet>
</file>

<file path=xl/worksheets/sheet5.xml><?xml version="1.0" encoding="utf-8"?>
<worksheet xmlns="http://schemas.openxmlformats.org/spreadsheetml/2006/main" xmlns:r="http://schemas.openxmlformats.org/officeDocument/2006/relationships">
  <sheetPr>
    <tabColor indexed="10"/>
  </sheetPr>
  <dimension ref="A1:D34"/>
  <sheetViews>
    <sheetView zoomScalePageLayoutView="0" workbookViewId="0" topLeftCell="A8">
      <selection activeCell="A6" sqref="A6"/>
    </sheetView>
  </sheetViews>
  <sheetFormatPr defaultColWidth="9.140625" defaultRowHeight="12.75"/>
  <cols>
    <col min="1" max="1" width="80.28125" style="0" customWidth="1"/>
    <col min="2" max="3" width="16.8515625" style="0" customWidth="1"/>
    <col min="4" max="4" width="31.7109375" style="0" customWidth="1"/>
  </cols>
  <sheetData>
    <row r="1" spans="1:4" ht="17.25">
      <c r="A1" s="51" t="s">
        <v>59</v>
      </c>
      <c r="B1" s="12"/>
      <c r="C1" s="12"/>
      <c r="D1" s="13"/>
    </row>
    <row r="2" spans="1:4" ht="17.25">
      <c r="A2" s="51"/>
      <c r="B2" s="12"/>
      <c r="C2" s="12"/>
      <c r="D2" s="13"/>
    </row>
    <row r="3" spans="1:4" ht="15">
      <c r="A3" s="70" t="s">
        <v>134</v>
      </c>
      <c r="B3" s="23"/>
      <c r="C3" s="23"/>
      <c r="D3" s="13"/>
    </row>
    <row r="4" spans="1:3" ht="17.25">
      <c r="A4" s="14"/>
      <c r="B4" s="14"/>
      <c r="C4" s="14"/>
    </row>
    <row r="5" spans="1:4" ht="39">
      <c r="A5" s="71" t="s">
        <v>95</v>
      </c>
      <c r="B5" s="156" t="s">
        <v>103</v>
      </c>
      <c r="C5" s="156" t="s">
        <v>104</v>
      </c>
      <c r="D5" s="156" t="s">
        <v>96</v>
      </c>
    </row>
    <row r="6" spans="1:4" s="153" customFormat="1" ht="18" customHeight="1">
      <c r="A6" s="184" t="s">
        <v>112</v>
      </c>
      <c r="B6" s="183">
        <v>1000</v>
      </c>
      <c r="C6" s="180">
        <v>0.25</v>
      </c>
      <c r="D6" s="183">
        <f>B6*C6</f>
        <v>250</v>
      </c>
    </row>
    <row r="7" spans="1:4" ht="18" customHeight="1">
      <c r="A7" s="40"/>
      <c r="B7" s="41"/>
      <c r="C7" s="43"/>
      <c r="D7" s="63">
        <v>0</v>
      </c>
    </row>
    <row r="8" spans="1:4" ht="18" customHeight="1">
      <c r="A8" s="40"/>
      <c r="B8" s="41"/>
      <c r="C8" s="43"/>
      <c r="D8" s="63">
        <f aca="true" t="shared" si="0" ref="D8:D14">B8*C8</f>
        <v>0</v>
      </c>
    </row>
    <row r="9" spans="1:4" ht="18" customHeight="1">
      <c r="A9" s="40"/>
      <c r="B9" s="41"/>
      <c r="C9" s="43"/>
      <c r="D9" s="63">
        <f t="shared" si="0"/>
        <v>0</v>
      </c>
    </row>
    <row r="10" spans="1:4" ht="18" customHeight="1">
      <c r="A10" s="40"/>
      <c r="B10" s="41"/>
      <c r="C10" s="43"/>
      <c r="D10" s="63">
        <f t="shared" si="0"/>
        <v>0</v>
      </c>
    </row>
    <row r="11" spans="1:4" ht="18" customHeight="1">
      <c r="A11" s="40"/>
      <c r="B11" s="41"/>
      <c r="C11" s="43"/>
      <c r="D11" s="63">
        <f t="shared" si="0"/>
        <v>0</v>
      </c>
    </row>
    <row r="12" spans="1:4" ht="18" customHeight="1">
      <c r="A12" s="40"/>
      <c r="B12" s="41"/>
      <c r="C12" s="43"/>
      <c r="D12" s="63">
        <f t="shared" si="0"/>
        <v>0</v>
      </c>
    </row>
    <row r="13" spans="1:4" ht="18" customHeight="1">
      <c r="A13" s="40"/>
      <c r="B13" s="41"/>
      <c r="C13" s="43"/>
      <c r="D13" s="63">
        <f t="shared" si="0"/>
        <v>0</v>
      </c>
    </row>
    <row r="14" spans="1:4" ht="18" customHeight="1">
      <c r="A14" s="40"/>
      <c r="B14" s="41"/>
      <c r="C14" s="43"/>
      <c r="D14" s="63">
        <f t="shared" si="0"/>
        <v>0</v>
      </c>
    </row>
    <row r="15" spans="2:4" ht="18" customHeight="1">
      <c r="B15" s="9"/>
      <c r="C15" s="9" t="s">
        <v>60</v>
      </c>
      <c r="D15" s="66">
        <f>SUM(D7:D14)</f>
        <v>0</v>
      </c>
    </row>
    <row r="17" spans="1:4" ht="17.25">
      <c r="A17" s="12" t="s">
        <v>10</v>
      </c>
      <c r="B17" s="12"/>
      <c r="C17" s="12"/>
      <c r="D17" s="13"/>
    </row>
    <row r="18" spans="1:4" ht="17.25">
      <c r="A18" s="12"/>
      <c r="B18" s="12"/>
      <c r="C18" s="12"/>
      <c r="D18" s="13"/>
    </row>
    <row r="19" spans="1:4" ht="15">
      <c r="A19" s="23" t="s">
        <v>79</v>
      </c>
      <c r="B19" s="23"/>
      <c r="C19" s="23"/>
      <c r="D19" s="13"/>
    </row>
    <row r="20" spans="1:3" ht="12.75" customHeight="1">
      <c r="A20" s="14"/>
      <c r="B20" s="14"/>
      <c r="C20" s="14"/>
    </row>
    <row r="21" spans="1:4" ht="39">
      <c r="A21" s="34" t="s">
        <v>97</v>
      </c>
      <c r="B21" s="34"/>
      <c r="C21" s="156" t="s">
        <v>77</v>
      </c>
      <c r="D21" s="158" t="s">
        <v>39</v>
      </c>
    </row>
    <row r="22" spans="1:4" s="153" customFormat="1" ht="18" customHeight="1">
      <c r="A22" s="181" t="s">
        <v>108</v>
      </c>
      <c r="B22" s="189"/>
      <c r="C22" s="180">
        <v>1</v>
      </c>
      <c r="D22" s="183">
        <v>500</v>
      </c>
    </row>
    <row r="23" spans="1:4" ht="18" customHeight="1">
      <c r="A23" s="44"/>
      <c r="B23" s="47"/>
      <c r="C23" s="43"/>
      <c r="D23" s="72">
        <v>0</v>
      </c>
    </row>
    <row r="24" spans="1:4" ht="18" customHeight="1">
      <c r="A24" s="44"/>
      <c r="B24" s="47"/>
      <c r="C24" s="43"/>
      <c r="D24" s="58">
        <v>0</v>
      </c>
    </row>
    <row r="25" spans="1:4" ht="18" customHeight="1">
      <c r="A25" s="44"/>
      <c r="B25" s="47"/>
      <c r="C25" s="43"/>
      <c r="D25" s="58">
        <v>0</v>
      </c>
    </row>
    <row r="26" spans="1:4" ht="18" customHeight="1">
      <c r="A26" s="44"/>
      <c r="B26" s="47"/>
      <c r="C26" s="43"/>
      <c r="D26" s="58">
        <v>0</v>
      </c>
    </row>
    <row r="27" spans="1:4" ht="18" customHeight="1">
      <c r="A27" s="44"/>
      <c r="B27" s="47"/>
      <c r="C27" s="43"/>
      <c r="D27" s="58">
        <v>0</v>
      </c>
    </row>
    <row r="28" spans="1:4" ht="18" customHeight="1">
      <c r="A28" s="44"/>
      <c r="B28" s="47"/>
      <c r="C28" s="43"/>
      <c r="D28" s="58">
        <v>0</v>
      </c>
    </row>
    <row r="29" spans="1:4" ht="18" customHeight="1">
      <c r="A29" s="44"/>
      <c r="B29" s="47"/>
      <c r="C29" s="43"/>
      <c r="D29" s="58">
        <v>0</v>
      </c>
    </row>
    <row r="30" spans="1:4" ht="18" customHeight="1">
      <c r="A30" s="19"/>
      <c r="B30" s="19"/>
      <c r="C30" s="155" t="s">
        <v>61</v>
      </c>
      <c r="D30" s="66">
        <f>SUM(D23:D29)</f>
        <v>0</v>
      </c>
    </row>
    <row r="31" s="15" customFormat="1" ht="18" customHeight="1">
      <c r="C31" s="26"/>
    </row>
    <row r="32" s="15" customFormat="1" ht="18" customHeight="1"/>
    <row r="33" s="15" customFormat="1" ht="18" customHeight="1"/>
    <row r="34" s="15" customFormat="1" ht="18" customHeight="1">
      <c r="D34" s="19"/>
    </row>
    <row r="35" ht="18" customHeight="1"/>
    <row r="36" ht="18" customHeight="1"/>
    <row r="37" ht="18" customHeight="1"/>
  </sheetData>
  <sheetProtection/>
  <printOptions horizontalCentered="1" verticalCentered="1"/>
  <pageMargins left="0.75" right="0.75" top="1.5" bottom="0.75" header="0.75" footer="0.75"/>
  <pageSetup firstPageNumber="18" useFirstPageNumber="1" horizontalDpi="600" verticalDpi="600" orientation="landscape" scale="80" r:id="rId1"/>
  <headerFooter alignWithMargins="0">
    <oddHeader>&amp;C&amp;"Arial,Bold"&amp;14BOYS &amp;&amp; GIRLS CLUBS OF AMERICA
FEDERAL GRANT PROPOSED BUDGET</oddHeader>
  </headerFooter>
  <ignoredErrors>
    <ignoredError sqref="D30" formulaRange="1"/>
  </ignoredErrors>
</worksheet>
</file>

<file path=xl/worksheets/sheet6.xml><?xml version="1.0" encoding="utf-8"?>
<worksheet xmlns="http://schemas.openxmlformats.org/spreadsheetml/2006/main" xmlns:r="http://schemas.openxmlformats.org/officeDocument/2006/relationships">
  <sheetPr>
    <tabColor indexed="10"/>
  </sheetPr>
  <dimension ref="A1:D42"/>
  <sheetViews>
    <sheetView zoomScalePageLayoutView="0" workbookViewId="0" topLeftCell="A20">
      <selection activeCell="D16" sqref="D16"/>
    </sheetView>
  </sheetViews>
  <sheetFormatPr defaultColWidth="9.140625" defaultRowHeight="12.75"/>
  <cols>
    <col min="1" max="1" width="49.57421875" style="0" customWidth="1"/>
    <col min="2" max="2" width="11.7109375" style="0" customWidth="1"/>
    <col min="3" max="3" width="16.00390625" style="0" customWidth="1"/>
    <col min="4" max="4" width="34.57421875" style="0" customWidth="1"/>
  </cols>
  <sheetData>
    <row r="1" spans="1:4" ht="17.25">
      <c r="A1" s="51" t="s">
        <v>12</v>
      </c>
      <c r="B1" s="51"/>
      <c r="C1" s="51"/>
      <c r="D1" s="13"/>
    </row>
    <row r="2" spans="1:4" ht="15">
      <c r="A2" s="70" t="s">
        <v>80</v>
      </c>
      <c r="B2" s="70"/>
      <c r="C2" s="70"/>
      <c r="D2" s="13"/>
    </row>
    <row r="3" spans="1:4" ht="15">
      <c r="A3" s="70"/>
      <c r="B3" s="70"/>
      <c r="C3" s="70"/>
      <c r="D3" s="13"/>
    </row>
    <row r="4" spans="1:4" ht="51.75" customHeight="1">
      <c r="A4" s="227" t="s">
        <v>114</v>
      </c>
      <c r="B4" s="228"/>
      <c r="C4" s="228"/>
      <c r="D4" s="229"/>
    </row>
    <row r="5" spans="1:4" ht="12.75">
      <c r="A5" s="220"/>
      <c r="B5" s="221"/>
      <c r="C5" s="221"/>
      <c r="D5" s="222"/>
    </row>
    <row r="6" spans="1:4" ht="12.75">
      <c r="A6" s="223"/>
      <c r="B6" s="221"/>
      <c r="C6" s="221"/>
      <c r="D6" s="222"/>
    </row>
    <row r="7" spans="1:4" ht="12.75">
      <c r="A7" s="223"/>
      <c r="B7" s="221"/>
      <c r="C7" s="221"/>
      <c r="D7" s="222"/>
    </row>
    <row r="8" spans="1:4" ht="12.75">
      <c r="A8" s="224"/>
      <c r="B8" s="225"/>
      <c r="C8" s="225"/>
      <c r="D8" s="226"/>
    </row>
    <row r="9" spans="1:4" ht="39.75" thickBot="1">
      <c r="A9" s="34" t="s">
        <v>98</v>
      </c>
      <c r="B9" s="156" t="s">
        <v>74</v>
      </c>
      <c r="C9" s="156" t="s">
        <v>78</v>
      </c>
      <c r="D9" s="156" t="s">
        <v>39</v>
      </c>
    </row>
    <row r="10" spans="1:4" s="153" customFormat="1" ht="13.5" thickTop="1">
      <c r="A10" s="188" t="s">
        <v>82</v>
      </c>
      <c r="B10" s="188">
        <v>12</v>
      </c>
      <c r="C10" s="186">
        <v>0.05</v>
      </c>
      <c r="D10" s="187">
        <v>200</v>
      </c>
    </row>
    <row r="11" spans="1:4" ht="15" customHeight="1">
      <c r="A11" s="36" t="s">
        <v>62</v>
      </c>
      <c r="B11" s="36"/>
      <c r="C11" s="36"/>
      <c r="D11" s="36"/>
    </row>
    <row r="12" spans="1:4" ht="18" customHeight="1">
      <c r="A12" s="74"/>
      <c r="B12" s="74"/>
      <c r="C12" s="162"/>
      <c r="D12" s="58">
        <v>0</v>
      </c>
    </row>
    <row r="13" spans="1:4" ht="18" customHeight="1">
      <c r="A13" s="40"/>
      <c r="B13" s="40"/>
      <c r="C13" s="43"/>
      <c r="D13" s="58">
        <v>0</v>
      </c>
    </row>
    <row r="14" spans="1:4" ht="18" customHeight="1">
      <c r="A14" s="40"/>
      <c r="B14" s="40"/>
      <c r="C14" s="43"/>
      <c r="D14" s="58">
        <v>0</v>
      </c>
    </row>
    <row r="15" spans="1:4" ht="18" customHeight="1">
      <c r="A15" s="40"/>
      <c r="B15" s="40"/>
      <c r="C15" s="43"/>
      <c r="D15" s="58">
        <v>0</v>
      </c>
    </row>
    <row r="16" spans="1:4" ht="15" customHeight="1">
      <c r="A16" s="37" t="s">
        <v>63</v>
      </c>
      <c r="B16" s="37"/>
      <c r="C16" s="163"/>
      <c r="D16" s="22"/>
    </row>
    <row r="17" spans="1:4" ht="18" customHeight="1">
      <c r="A17" s="40"/>
      <c r="B17" s="40"/>
      <c r="C17" s="43"/>
      <c r="D17" s="58">
        <v>0</v>
      </c>
    </row>
    <row r="18" spans="1:4" ht="18" customHeight="1">
      <c r="A18" s="40"/>
      <c r="B18" s="40"/>
      <c r="C18" s="43"/>
      <c r="D18" s="58">
        <v>0</v>
      </c>
    </row>
    <row r="19" spans="1:4" ht="18" customHeight="1">
      <c r="A19" s="40"/>
      <c r="B19" s="40"/>
      <c r="C19" s="43"/>
      <c r="D19" s="58">
        <v>0</v>
      </c>
    </row>
    <row r="20" spans="1:4" ht="18" customHeight="1">
      <c r="A20" s="40"/>
      <c r="B20" s="40"/>
      <c r="C20" s="43"/>
      <c r="D20" s="58">
        <v>0</v>
      </c>
    </row>
    <row r="21" spans="1:4" ht="15" customHeight="1">
      <c r="A21" s="37" t="s">
        <v>64</v>
      </c>
      <c r="B21" s="37"/>
      <c r="C21" s="163"/>
      <c r="D21" s="73"/>
    </row>
    <row r="22" spans="1:4" ht="18" customHeight="1">
      <c r="A22" s="40"/>
      <c r="B22" s="40"/>
      <c r="C22" s="43"/>
      <c r="D22" s="58">
        <v>0</v>
      </c>
    </row>
    <row r="23" spans="1:4" ht="18" customHeight="1">
      <c r="A23" s="40"/>
      <c r="B23" s="40"/>
      <c r="C23" s="43"/>
      <c r="D23" s="58">
        <v>0</v>
      </c>
    </row>
    <row r="24" spans="1:4" ht="18" customHeight="1">
      <c r="A24" s="40"/>
      <c r="B24" s="40"/>
      <c r="C24" s="43"/>
      <c r="D24" s="58">
        <v>0</v>
      </c>
    </row>
    <row r="25" spans="1:4" ht="18" customHeight="1">
      <c r="A25" s="40"/>
      <c r="B25" s="40"/>
      <c r="C25" s="43"/>
      <c r="D25" s="58">
        <v>0</v>
      </c>
    </row>
    <row r="26" spans="1:4" ht="15" customHeight="1">
      <c r="A26" s="37" t="s">
        <v>65</v>
      </c>
      <c r="B26" s="37"/>
      <c r="C26" s="163"/>
      <c r="D26" s="73"/>
    </row>
    <row r="27" spans="1:4" ht="18" customHeight="1">
      <c r="A27" s="40"/>
      <c r="B27" s="40"/>
      <c r="C27" s="43"/>
      <c r="D27" s="58">
        <v>0</v>
      </c>
    </row>
    <row r="28" spans="1:4" ht="18" customHeight="1">
      <c r="A28" s="40"/>
      <c r="B28" s="40"/>
      <c r="C28" s="43"/>
      <c r="D28" s="58">
        <v>0</v>
      </c>
    </row>
    <row r="29" spans="1:4" ht="18" customHeight="1">
      <c r="A29" s="40"/>
      <c r="B29" s="40"/>
      <c r="C29" s="43"/>
      <c r="D29" s="58">
        <v>0</v>
      </c>
    </row>
    <row r="30" spans="1:4" ht="18" customHeight="1">
      <c r="A30" s="40"/>
      <c r="B30" s="40"/>
      <c r="C30" s="43"/>
      <c r="D30" s="58">
        <v>0</v>
      </c>
    </row>
    <row r="31" spans="1:4" ht="15" customHeight="1">
      <c r="A31" s="37" t="s">
        <v>81</v>
      </c>
      <c r="B31" s="37"/>
      <c r="C31" s="163"/>
      <c r="D31" s="73"/>
    </row>
    <row r="32" spans="1:4" ht="18" customHeight="1">
      <c r="A32" s="170" t="s">
        <v>86</v>
      </c>
      <c r="B32" s="48"/>
      <c r="C32" s="48"/>
      <c r="D32" s="49"/>
    </row>
    <row r="33" spans="1:4" ht="18" customHeight="1">
      <c r="A33" s="40"/>
      <c r="B33" s="40"/>
      <c r="C33" s="43"/>
      <c r="D33" s="58">
        <v>0</v>
      </c>
    </row>
    <row r="34" spans="1:4" ht="18" customHeight="1">
      <c r="A34" s="40"/>
      <c r="B34" s="40"/>
      <c r="C34" s="43"/>
      <c r="D34" s="58">
        <v>0</v>
      </c>
    </row>
    <row r="35" spans="1:4" ht="18" customHeight="1">
      <c r="A35" s="40"/>
      <c r="B35" s="40"/>
      <c r="C35" s="43"/>
      <c r="D35" s="58">
        <v>0</v>
      </c>
    </row>
    <row r="36" spans="1:4" ht="18" customHeight="1">
      <c r="A36" s="40"/>
      <c r="B36" s="40"/>
      <c r="C36" s="43"/>
      <c r="D36" s="58">
        <v>0</v>
      </c>
    </row>
    <row r="37" spans="1:4" ht="15" customHeight="1">
      <c r="A37" s="37" t="s">
        <v>66</v>
      </c>
      <c r="B37" s="37"/>
      <c r="C37" s="163"/>
      <c r="D37" s="73"/>
    </row>
    <row r="38" spans="1:4" ht="18" customHeight="1">
      <c r="A38" s="40"/>
      <c r="B38" s="40"/>
      <c r="C38" s="43"/>
      <c r="D38" s="58">
        <v>0</v>
      </c>
    </row>
    <row r="39" spans="1:4" ht="18" customHeight="1">
      <c r="A39" s="40"/>
      <c r="B39" s="40"/>
      <c r="C39" s="43"/>
      <c r="D39" s="58">
        <v>0</v>
      </c>
    </row>
    <row r="40" spans="1:4" ht="18" customHeight="1">
      <c r="A40" s="40"/>
      <c r="B40" s="40"/>
      <c r="C40" s="43"/>
      <c r="D40" s="58">
        <v>0</v>
      </c>
    </row>
    <row r="41" spans="1:4" ht="18" customHeight="1">
      <c r="A41" s="40"/>
      <c r="B41" s="40"/>
      <c r="C41" s="43"/>
      <c r="D41" s="58">
        <v>0</v>
      </c>
    </row>
    <row r="42" spans="1:4" ht="16.5" customHeight="1">
      <c r="A42" s="9"/>
      <c r="B42" s="9"/>
      <c r="C42" s="9" t="s">
        <v>67</v>
      </c>
      <c r="D42" s="66">
        <f>SUM(D12:D41)</f>
        <v>0</v>
      </c>
    </row>
  </sheetData>
  <sheetProtection/>
  <mergeCells count="2">
    <mergeCell ref="A5:D8"/>
    <mergeCell ref="A4:D4"/>
  </mergeCells>
  <printOptions horizontalCentered="1" verticalCentered="1"/>
  <pageMargins left="0.75" right="0.75" top="0.5" bottom="0.75" header="0.75" footer="0.75"/>
  <pageSetup firstPageNumber="19" useFirstPageNumber="1" horizontalDpi="600" verticalDpi="600" orientation="portrait" scale="80" r:id="rId1"/>
  <headerFooter alignWithMargins="0">
    <oddHeader>&amp;C&amp;"Arial,Bold"&amp;14BOYS &amp;&amp; GIRLS CLUBS OF AMERICA
FEDERAL GRANT PROPOSED BUDGET</oddHeader>
  </headerFooter>
</worksheet>
</file>

<file path=xl/worksheets/sheet7.xml><?xml version="1.0" encoding="utf-8"?>
<worksheet xmlns="http://schemas.openxmlformats.org/spreadsheetml/2006/main" xmlns:r="http://schemas.openxmlformats.org/officeDocument/2006/relationships">
  <sheetPr>
    <tabColor indexed="10"/>
  </sheetPr>
  <dimension ref="A1:D42"/>
  <sheetViews>
    <sheetView tabSelected="1" zoomScalePageLayoutView="0" workbookViewId="0" topLeftCell="A1">
      <selection activeCell="D37" sqref="D37"/>
    </sheetView>
  </sheetViews>
  <sheetFormatPr defaultColWidth="9.140625" defaultRowHeight="12.75"/>
  <cols>
    <col min="1" max="1" width="64.28125" style="0" customWidth="1"/>
    <col min="2" max="2" width="11.7109375" style="0" customWidth="1"/>
    <col min="3" max="3" width="16.140625" style="0" customWidth="1"/>
    <col min="4" max="4" width="20.421875" style="0" customWidth="1"/>
  </cols>
  <sheetData>
    <row r="1" spans="1:4" ht="17.25">
      <c r="A1" s="51" t="s">
        <v>14</v>
      </c>
      <c r="B1" s="51"/>
      <c r="C1" s="51"/>
      <c r="D1" s="13"/>
    </row>
    <row r="2" spans="1:4" ht="17.25">
      <c r="A2" s="172"/>
      <c r="B2" s="12"/>
      <c r="C2" s="12"/>
      <c r="D2" s="13"/>
    </row>
    <row r="3" spans="1:4" ht="15">
      <c r="A3" s="70" t="s">
        <v>80</v>
      </c>
      <c r="B3" s="70"/>
      <c r="C3" s="70"/>
      <c r="D3" s="13"/>
    </row>
    <row r="4" spans="1:4" ht="15">
      <c r="A4" s="23"/>
      <c r="B4" s="23"/>
      <c r="C4" s="23"/>
      <c r="D4" s="13"/>
    </row>
    <row r="5" spans="1:4" ht="39.75" thickBot="1">
      <c r="A5" s="34" t="s">
        <v>99</v>
      </c>
      <c r="B5" s="156" t="s">
        <v>74</v>
      </c>
      <c r="C5" s="156" t="s">
        <v>78</v>
      </c>
      <c r="D5" s="156" t="s">
        <v>39</v>
      </c>
    </row>
    <row r="6" spans="1:4" s="153" customFormat="1" ht="18" customHeight="1" thickTop="1">
      <c r="A6" s="185" t="s">
        <v>75</v>
      </c>
      <c r="B6" s="185">
        <v>12</v>
      </c>
      <c r="C6" s="186">
        <v>0.05</v>
      </c>
      <c r="D6" s="187">
        <v>100</v>
      </c>
    </row>
    <row r="7" spans="1:4" ht="18" customHeight="1">
      <c r="A7" s="36" t="s">
        <v>100</v>
      </c>
      <c r="B7" s="36"/>
      <c r="C7" s="164"/>
      <c r="D7" s="27"/>
    </row>
    <row r="8" spans="1:4" ht="18" customHeight="1">
      <c r="A8" s="40"/>
      <c r="B8" s="40"/>
      <c r="C8" s="43"/>
      <c r="D8" s="58">
        <v>0</v>
      </c>
    </row>
    <row r="9" spans="1:4" ht="18" customHeight="1">
      <c r="A9" s="40"/>
      <c r="B9" s="40"/>
      <c r="C9" s="43"/>
      <c r="D9" s="58">
        <v>0</v>
      </c>
    </row>
    <row r="10" spans="1:4" ht="18" customHeight="1">
      <c r="A10" s="37" t="s">
        <v>131</v>
      </c>
      <c r="B10" s="37"/>
      <c r="C10" s="163"/>
      <c r="D10" s="22"/>
    </row>
    <row r="11" spans="1:4" ht="18" customHeight="1">
      <c r="A11" s="40"/>
      <c r="B11" s="40"/>
      <c r="C11" s="43"/>
      <c r="D11" s="58">
        <v>0</v>
      </c>
    </row>
    <row r="12" spans="1:4" ht="18" customHeight="1">
      <c r="A12" s="40"/>
      <c r="B12" s="40"/>
      <c r="C12" s="43"/>
      <c r="D12" s="58">
        <v>0</v>
      </c>
    </row>
    <row r="13" spans="1:4" ht="18" customHeight="1">
      <c r="A13" s="37" t="s">
        <v>68</v>
      </c>
      <c r="B13" s="37"/>
      <c r="C13" s="163"/>
      <c r="D13" s="22"/>
    </row>
    <row r="14" spans="1:4" ht="18" customHeight="1">
      <c r="A14" s="40"/>
      <c r="B14" s="40"/>
      <c r="C14" s="43"/>
      <c r="D14" s="58">
        <v>0</v>
      </c>
    </row>
    <row r="15" spans="1:4" ht="18" customHeight="1">
      <c r="A15" s="40"/>
      <c r="B15" s="40"/>
      <c r="C15" s="43"/>
      <c r="D15" s="58">
        <v>0</v>
      </c>
    </row>
    <row r="16" spans="1:4" ht="18" customHeight="1">
      <c r="A16" s="37" t="s">
        <v>66</v>
      </c>
      <c r="B16" s="37"/>
      <c r="C16" s="163"/>
      <c r="D16" s="22"/>
    </row>
    <row r="17" spans="1:4" ht="18" customHeight="1">
      <c r="A17" s="40"/>
      <c r="B17" s="40"/>
      <c r="C17" s="43"/>
      <c r="D17" s="58">
        <v>0</v>
      </c>
    </row>
    <row r="18" spans="1:4" ht="18" customHeight="1">
      <c r="A18" s="40"/>
      <c r="B18" s="40"/>
      <c r="C18" s="43"/>
      <c r="D18" s="58">
        <v>0</v>
      </c>
    </row>
    <row r="19" spans="1:4" ht="18" customHeight="1">
      <c r="A19" s="9"/>
      <c r="B19" s="9"/>
      <c r="C19" s="9" t="s">
        <v>69</v>
      </c>
      <c r="D19" s="66">
        <f>SUM(D8:D18)</f>
        <v>0</v>
      </c>
    </row>
    <row r="21" spans="1:4" ht="18" customHeight="1">
      <c r="A21" s="51" t="s">
        <v>70</v>
      </c>
      <c r="B21" s="51"/>
      <c r="C21" s="51"/>
      <c r="D21" s="13"/>
    </row>
    <row r="22" spans="1:4" ht="18" customHeight="1">
      <c r="A22" s="12"/>
      <c r="B22" s="12"/>
      <c r="C22" s="12"/>
      <c r="D22" s="13"/>
    </row>
    <row r="23" spans="1:4" ht="18" customHeight="1">
      <c r="A23" s="70" t="s">
        <v>80</v>
      </c>
      <c r="B23" s="70"/>
      <c r="C23" s="70"/>
      <c r="D23" s="13"/>
    </row>
    <row r="24" spans="1:3" ht="18" customHeight="1">
      <c r="A24" s="23"/>
      <c r="B24" s="23"/>
      <c r="C24" s="23"/>
    </row>
    <row r="25" spans="1:4" ht="39">
      <c r="A25" s="35" t="s">
        <v>101</v>
      </c>
      <c r="B25" s="157" t="s">
        <v>74</v>
      </c>
      <c r="C25" s="156" t="s">
        <v>78</v>
      </c>
      <c r="D25" s="158" t="s">
        <v>39</v>
      </c>
    </row>
    <row r="26" spans="1:4" s="153" customFormat="1" ht="18" customHeight="1">
      <c r="A26" s="184" t="s">
        <v>109</v>
      </c>
      <c r="B26" s="184">
        <v>12</v>
      </c>
      <c r="C26" s="180">
        <v>0.5</v>
      </c>
      <c r="D26" s="183">
        <v>150</v>
      </c>
    </row>
    <row r="27" spans="1:4" ht="18" customHeight="1">
      <c r="A27" s="40"/>
      <c r="B27" s="40"/>
      <c r="C27" s="43"/>
      <c r="D27" s="58">
        <v>0</v>
      </c>
    </row>
    <row r="28" spans="1:4" ht="18" customHeight="1">
      <c r="A28" s="40"/>
      <c r="B28" s="40"/>
      <c r="C28" s="43"/>
      <c r="D28" s="58">
        <v>0</v>
      </c>
    </row>
    <row r="29" spans="1:4" ht="18" customHeight="1">
      <c r="A29" s="19"/>
      <c r="B29" s="19"/>
      <c r="C29" s="19" t="s">
        <v>71</v>
      </c>
      <c r="D29" s="66">
        <f>SUM(D27:D28)</f>
        <v>0</v>
      </c>
    </row>
    <row r="31" spans="1:4" ht="18" customHeight="1">
      <c r="A31" s="51" t="s">
        <v>72</v>
      </c>
      <c r="B31" s="51"/>
      <c r="C31" s="51"/>
      <c r="D31" s="13"/>
    </row>
    <row r="32" spans="1:4" ht="18" customHeight="1">
      <c r="A32" s="12"/>
      <c r="B32" s="12"/>
      <c r="C32" s="12"/>
      <c r="D32" s="13"/>
    </row>
    <row r="33" spans="1:4" ht="18" customHeight="1">
      <c r="A33" s="70" t="s">
        <v>80</v>
      </c>
      <c r="B33" s="70"/>
      <c r="C33" s="70"/>
      <c r="D33" s="13"/>
    </row>
    <row r="34" spans="1:4" ht="18" customHeight="1">
      <c r="A34" s="23"/>
      <c r="B34" s="23"/>
      <c r="C34" s="23"/>
      <c r="D34" s="13"/>
    </row>
    <row r="35" spans="1:4" ht="39">
      <c r="A35" s="34" t="s">
        <v>102</v>
      </c>
      <c r="B35" s="159"/>
      <c r="C35" s="156" t="s">
        <v>78</v>
      </c>
      <c r="D35" s="156" t="s">
        <v>39</v>
      </c>
    </row>
    <row r="36" spans="1:4" s="153" customFormat="1" ht="18" customHeight="1">
      <c r="A36" s="181" t="s">
        <v>110</v>
      </c>
      <c r="B36" s="182"/>
      <c r="C36" s="180">
        <v>1</v>
      </c>
      <c r="D36" s="183">
        <v>200</v>
      </c>
    </row>
    <row r="37" spans="1:4" ht="18" customHeight="1">
      <c r="A37" s="44"/>
      <c r="B37" s="46"/>
      <c r="C37" s="43"/>
      <c r="D37" s="58">
        <v>0</v>
      </c>
    </row>
    <row r="38" spans="1:4" ht="18" customHeight="1">
      <c r="A38" s="44"/>
      <c r="B38" s="46"/>
      <c r="C38" s="43"/>
      <c r="D38" s="58">
        <v>0</v>
      </c>
    </row>
    <row r="39" spans="1:4" ht="18" customHeight="1">
      <c r="A39" s="44"/>
      <c r="B39" s="46"/>
      <c r="C39" s="43"/>
      <c r="D39" s="58">
        <v>0</v>
      </c>
    </row>
    <row r="40" spans="1:4" ht="18" customHeight="1">
      <c r="A40" s="44"/>
      <c r="B40" s="46"/>
      <c r="C40" s="43"/>
      <c r="D40" s="58">
        <v>0</v>
      </c>
    </row>
    <row r="41" spans="1:4" ht="18" customHeight="1">
      <c r="A41" s="44"/>
      <c r="B41" s="46"/>
      <c r="C41" s="43"/>
      <c r="D41" s="58">
        <v>0</v>
      </c>
    </row>
    <row r="42" spans="1:4" ht="18" customHeight="1">
      <c r="A42" s="9"/>
      <c r="B42" s="9"/>
      <c r="C42" s="9" t="s">
        <v>73</v>
      </c>
      <c r="D42" s="66">
        <f>SUM(D37:D41)</f>
        <v>0</v>
      </c>
    </row>
  </sheetData>
  <sheetProtection/>
  <printOptions horizontalCentered="1" verticalCentered="1"/>
  <pageMargins left="0.75" right="0.75" top="1.5" bottom="0.75" header="0.75" footer="0.75"/>
  <pageSetup firstPageNumber="20" useFirstPageNumber="1" horizontalDpi="600" verticalDpi="600" orientation="portrait" scale="80" r:id="rId1"/>
  <headerFooter alignWithMargins="0">
    <oddHeader>&amp;C&amp;"Arial,Bold"&amp;14BOYS &amp;&amp; GIRLS CLUBS OF AMERICA
FEDERAL GRANT PROPOSED BUDGET</oddHeader>
  </headerFooter>
</worksheet>
</file>

<file path=xl/worksheets/sheet8.xml><?xml version="1.0" encoding="utf-8"?>
<worksheet xmlns="http://schemas.openxmlformats.org/spreadsheetml/2006/main" xmlns:r="http://schemas.openxmlformats.org/officeDocument/2006/relationships">
  <sheetPr>
    <tabColor indexed="10"/>
  </sheetPr>
  <dimension ref="A2:C14"/>
  <sheetViews>
    <sheetView zoomScalePageLayoutView="0" workbookViewId="0" topLeftCell="A1">
      <selection activeCell="A4" sqref="A4:C4"/>
    </sheetView>
  </sheetViews>
  <sheetFormatPr defaultColWidth="9.140625" defaultRowHeight="18" customHeight="1"/>
  <cols>
    <col min="1" max="1" width="90.57421875" style="0" customWidth="1"/>
    <col min="2" max="2" width="10.8515625" style="0" customWidth="1"/>
  </cols>
  <sheetData>
    <row r="2" spans="1:2" ht="18" customHeight="1">
      <c r="A2" s="12" t="s">
        <v>121</v>
      </c>
      <c r="B2" s="51"/>
    </row>
    <row r="3" spans="1:2" ht="18" customHeight="1" thickBot="1">
      <c r="A3" s="12"/>
      <c r="B3" s="12"/>
    </row>
    <row r="4" spans="1:3" s="194" customFormat="1" ht="49.5" customHeight="1" thickBot="1" thickTop="1">
      <c r="A4" s="236" t="s">
        <v>132</v>
      </c>
      <c r="B4" s="237"/>
      <c r="C4" s="238"/>
    </row>
    <row r="5" spans="1:3" s="153" customFormat="1" ht="64.5" customHeight="1" thickTop="1">
      <c r="A5" s="232" t="s">
        <v>127</v>
      </c>
      <c r="B5" s="233"/>
      <c r="C5" s="202"/>
    </row>
    <row r="6" spans="1:3" s="153" customFormat="1" ht="69.75" customHeight="1">
      <c r="A6" s="234" t="s">
        <v>128</v>
      </c>
      <c r="B6" s="235"/>
      <c r="C6" s="201"/>
    </row>
    <row r="7" spans="1:3" s="153" customFormat="1" ht="34.5" customHeight="1">
      <c r="A7" s="234" t="s">
        <v>129</v>
      </c>
      <c r="B7" s="235"/>
      <c r="C7" s="201"/>
    </row>
    <row r="8" spans="1:3" s="153" customFormat="1" ht="13.5" customHeight="1" thickBot="1">
      <c r="A8" s="205"/>
      <c r="B8" s="206"/>
      <c r="C8" s="207"/>
    </row>
    <row r="9" spans="1:3" s="153" customFormat="1" ht="14.25" thickBot="1" thickTop="1">
      <c r="A9" s="239" t="s">
        <v>123</v>
      </c>
      <c r="B9" s="240"/>
      <c r="C9" s="241"/>
    </row>
    <row r="10" spans="1:3" s="153" customFormat="1" ht="34.5" customHeight="1" thickTop="1">
      <c r="A10" s="242" t="s">
        <v>124</v>
      </c>
      <c r="B10" s="243"/>
      <c r="C10" s="244"/>
    </row>
    <row r="11" spans="1:3" s="153" customFormat="1" ht="34.5" customHeight="1">
      <c r="A11" s="245" t="s">
        <v>122</v>
      </c>
      <c r="B11" s="246"/>
      <c r="C11" s="247"/>
    </row>
    <row r="12" spans="1:3" s="153" customFormat="1" ht="13.5" thickBot="1">
      <c r="A12" s="208"/>
      <c r="B12" s="203"/>
      <c r="C12" s="209"/>
    </row>
    <row r="13" spans="1:3" ht="34.5" customHeight="1" thickBot="1">
      <c r="A13" s="230" t="s">
        <v>126</v>
      </c>
      <c r="B13" s="231"/>
      <c r="C13" s="195"/>
    </row>
    <row r="14" spans="1:3" ht="18" customHeight="1">
      <c r="A14" s="19"/>
      <c r="B14" s="19"/>
      <c r="C14" s="204" t="s">
        <v>125</v>
      </c>
    </row>
  </sheetData>
  <sheetProtection/>
  <mergeCells count="8">
    <mergeCell ref="A13:B13"/>
    <mergeCell ref="A5:B5"/>
    <mergeCell ref="A6:B6"/>
    <mergeCell ref="A7:B7"/>
    <mergeCell ref="A4:C4"/>
    <mergeCell ref="A9:C9"/>
    <mergeCell ref="A10:C10"/>
    <mergeCell ref="A11:C11"/>
  </mergeCells>
  <printOptions horizontalCentered="1"/>
  <pageMargins left="0.75" right="0.75" top="1.56" bottom="0.75" header="0.75" footer="0.75"/>
  <pageSetup firstPageNumber="21" useFirstPageNumber="1" horizontalDpi="600" verticalDpi="600" orientation="portrait" scale="80" r:id="rId2"/>
  <headerFooter alignWithMargins="0">
    <oddHeader>&amp;C&amp;"Arial,Bold"&amp;14BOYS &amp;&amp; GIRLS CLUBS OF AMERICA
FEDERAL GRANT PROPOSED BUDGET</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Boys &amp; Girls Clubs of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Guadian</dc:creator>
  <cp:keywords/>
  <dc:description/>
  <cp:lastModifiedBy>Sterling Gardner</cp:lastModifiedBy>
  <cp:lastPrinted>2023-10-25T14:59:19Z</cp:lastPrinted>
  <dcterms:created xsi:type="dcterms:W3CDTF">1998-12-17T20:39:59Z</dcterms:created>
  <dcterms:modified xsi:type="dcterms:W3CDTF">2024-03-20T16:50:33Z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